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filterPrivacy="1" defaultThemeVersion="124226"/>
  <xr:revisionPtr revIDLastSave="0" documentId="13_ncr:1_{B9482A55-CC02-4B2C-B1B5-A13C3716377C}" xr6:coauthVersionLast="36" xr6:coauthVersionMax="36" xr10:uidLastSave="{00000000-0000-0000-0000-000000000000}"/>
  <bookViews>
    <workbookView xWindow="-105" yWindow="-105" windowWidth="23250" windowHeight="12450" tabRatio="856" xr2:uid="{00000000-000D-0000-FFFF-FFFF00000000}"/>
  </bookViews>
  <sheets>
    <sheet name="科博" sheetId="24" r:id="rId1"/>
    <sheet name="专博" sheetId="25" r:id="rId2"/>
    <sheet name="专项计划" sheetId="27" r:id="rId3"/>
  </sheets>
  <externalReferences>
    <externalReference r:id="rId4"/>
    <externalReference r:id="rId5"/>
  </externalReferences>
  <definedNames>
    <definedName name="_xlnm._FilterDatabase" localSheetId="0" hidden="1">科博!$A$2:$BF$37</definedName>
    <definedName name="_xlnm._FilterDatabase" localSheetId="1" hidden="1">专博!$A$2:$AT$20</definedName>
    <definedName name="_xlnm._FilterDatabase" localSheetId="2" hidden="1">专项计划!$A$2:$AT$4</definedName>
    <definedName name="_xlnm.Print_Titles" localSheetId="0">科博!$2:$2</definedName>
    <definedName name="_xlnm.Print_Titles" localSheetId="1">专博!$2:$2</definedName>
    <definedName name="_xlnm.Print_Titles" localSheetId="2">专项计划!$2:$2</definedName>
  </definedNames>
  <calcPr calcId="191029"/>
</workbook>
</file>

<file path=xl/calcChain.xml><?xml version="1.0" encoding="utf-8"?>
<calcChain xmlns="http://schemas.openxmlformats.org/spreadsheetml/2006/main">
  <c r="C4" i="27" l="1"/>
  <c r="C3" i="27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15" i="24"/>
  <c r="C4" i="25" l="1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3" i="25"/>
  <c r="C4" i="24"/>
  <c r="C5" i="24"/>
  <c r="C6" i="24"/>
  <c r="C7" i="24"/>
  <c r="C8" i="24"/>
  <c r="C9" i="24"/>
  <c r="C10" i="24"/>
  <c r="C11" i="24"/>
  <c r="C12" i="24"/>
  <c r="C13" i="24"/>
  <c r="C14" i="24"/>
  <c r="C29" i="24"/>
  <c r="C30" i="24"/>
  <c r="C31" i="24"/>
  <c r="C32" i="24"/>
  <c r="C33" i="24"/>
  <c r="C34" i="24"/>
  <c r="C35" i="24"/>
  <c r="C36" i="24"/>
  <c r="C37" i="24"/>
  <c r="C3" i="24"/>
</calcChain>
</file>

<file path=xl/sharedStrings.xml><?xml version="1.0" encoding="utf-8"?>
<sst xmlns="http://schemas.openxmlformats.org/spreadsheetml/2006/main" count="558" uniqueCount="90">
  <si>
    <t>序号</t>
  </si>
  <si>
    <t>姓名</t>
  </si>
  <si>
    <t>黄宏灿</t>
  </si>
  <si>
    <t>姜明静</t>
  </si>
  <si>
    <t>吴若怡</t>
  </si>
  <si>
    <t>程实</t>
  </si>
  <si>
    <t>黄震东</t>
  </si>
  <si>
    <t>李群</t>
  </si>
  <si>
    <t>申秦颢</t>
  </si>
  <si>
    <t>石凡</t>
  </si>
  <si>
    <t>王启慧</t>
  </si>
  <si>
    <t>陶洪旭</t>
  </si>
  <si>
    <t>张皓</t>
  </si>
  <si>
    <t>贺桢茹</t>
  </si>
  <si>
    <t>马雪莹</t>
  </si>
  <si>
    <t>朱桃民</t>
  </si>
  <si>
    <t>田钰</t>
  </si>
  <si>
    <t>宋皓月</t>
  </si>
  <si>
    <t>李露</t>
  </si>
  <si>
    <t>许琼东</t>
  </si>
  <si>
    <t>唐慧琳</t>
  </si>
  <si>
    <t>韦佳瑞</t>
  </si>
  <si>
    <t>彭林林</t>
  </si>
  <si>
    <t>侯辰兴</t>
  </si>
  <si>
    <t>刘星驰</t>
  </si>
  <si>
    <t>杨恩黎</t>
  </si>
  <si>
    <t>李素冉</t>
  </si>
  <si>
    <t>蒋琴</t>
  </si>
  <si>
    <t>金春晓</t>
  </si>
  <si>
    <t>孟想</t>
  </si>
  <si>
    <t>支昱晟</t>
  </si>
  <si>
    <t>冯春宇</t>
  </si>
  <si>
    <t>朱天双</t>
  </si>
  <si>
    <t>付亮亮</t>
  </si>
  <si>
    <t>尧可</t>
  </si>
  <si>
    <t>李倩倩</t>
  </si>
  <si>
    <t>刘梦</t>
  </si>
  <si>
    <t>王星星</t>
  </si>
  <si>
    <t>黄思</t>
  </si>
  <si>
    <t>季翀昊</t>
  </si>
  <si>
    <t>周悦丽</t>
  </si>
  <si>
    <t>买热拍提·买明</t>
  </si>
  <si>
    <t>程立地</t>
    <phoneticPr fontId="1" type="noConversion"/>
  </si>
  <si>
    <t>外语水平考核成绩（20分）</t>
    <phoneticPr fontId="1" type="noConversion"/>
  </si>
  <si>
    <t>学术素养考核成绩（35分）</t>
    <phoneticPr fontId="1" type="noConversion"/>
  </si>
  <si>
    <t>培养潜质考核成绩（35分）</t>
    <phoneticPr fontId="1" type="noConversion"/>
  </si>
  <si>
    <t>学术道德考核成绩（10分）</t>
    <phoneticPr fontId="1" type="noConversion"/>
  </si>
  <si>
    <t>总分
（100分）</t>
    <phoneticPr fontId="1" type="noConversion"/>
  </si>
  <si>
    <t>是否拟录取</t>
    <phoneticPr fontId="1" type="noConversion"/>
  </si>
  <si>
    <t>是</t>
    <phoneticPr fontId="1" type="noConversion"/>
  </si>
  <si>
    <t>否</t>
    <phoneticPr fontId="1" type="noConversion"/>
  </si>
  <si>
    <t>武汉大学口腔医学院2023年博士招生拟录取名单-科学学位</t>
    <phoneticPr fontId="1" type="noConversion"/>
  </si>
  <si>
    <t>武汉大学口腔医学院2023年博士招生拟录取名单-专业学位</t>
    <phoneticPr fontId="1" type="noConversion"/>
  </si>
  <si>
    <t>考生编号</t>
    <phoneticPr fontId="1" type="noConversion"/>
  </si>
  <si>
    <t>外语水平考察结果</t>
    <phoneticPr fontId="1" type="noConversion"/>
  </si>
  <si>
    <t>拟录取专业</t>
    <phoneticPr fontId="1" type="noConversion"/>
  </si>
  <si>
    <t>拟录取类别</t>
    <phoneticPr fontId="1" type="noConversion"/>
  </si>
  <si>
    <t>录取导师</t>
    <phoneticPr fontId="1" type="noConversion"/>
  </si>
  <si>
    <t>学习方式</t>
    <phoneticPr fontId="1" type="noConversion"/>
  </si>
  <si>
    <t>招生类型</t>
    <phoneticPr fontId="1" type="noConversion"/>
  </si>
  <si>
    <t>非定向</t>
    <phoneticPr fontId="1" type="noConversion"/>
  </si>
  <si>
    <t>不区分导师</t>
    <phoneticPr fontId="1" type="noConversion"/>
  </si>
  <si>
    <t>全日制</t>
    <phoneticPr fontId="1" type="noConversion"/>
  </si>
  <si>
    <t>普通招考</t>
    <phoneticPr fontId="1" type="noConversion"/>
  </si>
  <si>
    <t>100300 口腔医学</t>
    <phoneticPr fontId="1" type="noConversion"/>
  </si>
  <si>
    <t>合格</t>
    <phoneticPr fontId="1" type="noConversion"/>
  </si>
  <si>
    <t>定向</t>
    <phoneticPr fontId="1" type="noConversion"/>
  </si>
  <si>
    <t>王奎明</t>
  </si>
  <si>
    <t>曲书苑</t>
  </si>
  <si>
    <t>张婧</t>
  </si>
  <si>
    <t>李彪</t>
  </si>
  <si>
    <t>李锐</t>
  </si>
  <si>
    <t>游媛</t>
  </si>
  <si>
    <t>刘冰云</t>
  </si>
  <si>
    <t>吴钊仪</t>
  </si>
  <si>
    <t>潘军臣</t>
  </si>
  <si>
    <t>韩佳豪</t>
  </si>
  <si>
    <t>林灿</t>
  </si>
  <si>
    <t>王五寅</t>
  </si>
  <si>
    <t>江若霞</t>
  </si>
  <si>
    <t>李欣璐</t>
  </si>
  <si>
    <t>是</t>
    <phoneticPr fontId="1" type="noConversion"/>
  </si>
  <si>
    <t>硕博连读</t>
    <phoneticPr fontId="1" type="noConversion"/>
  </si>
  <si>
    <t>-</t>
    <phoneticPr fontId="1" type="noConversion"/>
  </si>
  <si>
    <t>-</t>
    <phoneticPr fontId="1" type="noConversion"/>
  </si>
  <si>
    <t>武汉大学口腔医学院2023年博士招生拟录取名单-专项计划</t>
    <phoneticPr fontId="1" type="noConversion"/>
  </si>
  <si>
    <t>拟录取专业</t>
    <phoneticPr fontId="1" type="noConversion"/>
  </si>
  <si>
    <t>口腔医学</t>
    <phoneticPr fontId="1" type="noConversion"/>
  </si>
  <si>
    <t>-</t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</si>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</sst>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2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6" fontId="4" fillId="0" borderId="0" xfId="0" quotePrefix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9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>
      <alignment vertical="center"/>
    </xf>
    <xf numFmtId="0" fontId="0" fillId="0" borderId="0" xfId="0" applyFill="1" applyBorder="1">
      <alignment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307;&#29983;/2023/&#30805;&#22763;&#22797;&#35797;/&#23548;&#24072;&#21452;&#36873;/&#19987;&#30805;/&#31532;&#20108;&#36718;/&#20505;&#36873;&#20154;&#21517;&#2133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38;&#22763;&#32771;&#29983;&#21517;&#2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科博"/>
      <sheetName val="专博"/>
      <sheetName val="专项计划"/>
    </sheetNames>
    <sheetDataSet>
      <sheetData sheetId="0">
        <row r="1">
          <cell r="B1" t="str">
            <v>姓名</v>
          </cell>
          <cell r="C1" t="str">
            <v>考生编号</v>
          </cell>
        </row>
        <row r="2">
          <cell r="B2" t="str">
            <v>黄宏灿</v>
          </cell>
          <cell r="C2" t="str">
            <v>104863190004944</v>
          </cell>
        </row>
        <row r="3">
          <cell r="B3" t="str">
            <v>姜明静</v>
          </cell>
          <cell r="C3" t="str">
            <v>104863190006529</v>
          </cell>
        </row>
        <row r="4">
          <cell r="B4" t="str">
            <v>吴若怡</v>
          </cell>
          <cell r="C4" t="str">
            <v>104863190002216</v>
          </cell>
        </row>
        <row r="5">
          <cell r="B5" t="str">
            <v>程实</v>
          </cell>
          <cell r="C5" t="str">
            <v>104863190000648</v>
          </cell>
        </row>
        <row r="6">
          <cell r="B6" t="str">
            <v>黄震东</v>
          </cell>
          <cell r="C6" t="str">
            <v>104863190003916</v>
          </cell>
        </row>
        <row r="7">
          <cell r="B7" t="str">
            <v>李群</v>
          </cell>
          <cell r="C7" t="str">
            <v>104863190004468</v>
          </cell>
        </row>
        <row r="8">
          <cell r="B8" t="str">
            <v>申秦颢</v>
          </cell>
          <cell r="C8" t="str">
            <v>104863190006483</v>
          </cell>
        </row>
        <row r="9">
          <cell r="B9" t="str">
            <v>石凡</v>
          </cell>
          <cell r="C9" t="str">
            <v>104863190006494</v>
          </cell>
        </row>
        <row r="10">
          <cell r="B10" t="str">
            <v>王启慧</v>
          </cell>
          <cell r="C10" t="str">
            <v>104863190000838</v>
          </cell>
        </row>
        <row r="11">
          <cell r="B11" t="str">
            <v>陶洪旭</v>
          </cell>
          <cell r="C11" t="str">
            <v>104863190002285</v>
          </cell>
        </row>
        <row r="12">
          <cell r="B12" t="str">
            <v>张皓</v>
          </cell>
          <cell r="C12" t="str">
            <v>104863190002373</v>
          </cell>
        </row>
        <row r="13">
          <cell r="B13" t="str">
            <v>贺桢茹</v>
          </cell>
          <cell r="C13" t="str">
            <v>104863190005901</v>
          </cell>
        </row>
        <row r="14">
          <cell r="B14" t="str">
            <v>马雪莹</v>
          </cell>
          <cell r="C14" t="str">
            <v>104863190002358</v>
          </cell>
        </row>
        <row r="15">
          <cell r="B15" t="str">
            <v>程立地</v>
          </cell>
          <cell r="C15" t="str">
            <v>104863190001390</v>
          </cell>
        </row>
        <row r="16">
          <cell r="B16" t="str">
            <v>朱桃民</v>
          </cell>
          <cell r="C16" t="str">
            <v>104863190005750</v>
          </cell>
        </row>
        <row r="17">
          <cell r="B17" t="str">
            <v>田钰</v>
          </cell>
          <cell r="C17" t="str">
            <v>104863190001167</v>
          </cell>
        </row>
        <row r="18">
          <cell r="B18" t="str">
            <v>宋皓月</v>
          </cell>
          <cell r="C18" t="str">
            <v>104863190000492</v>
          </cell>
        </row>
        <row r="19">
          <cell r="B19" t="str">
            <v>李露</v>
          </cell>
          <cell r="C19" t="str">
            <v>104863190005333</v>
          </cell>
        </row>
        <row r="20">
          <cell r="B20" t="str">
            <v>许琼东</v>
          </cell>
          <cell r="C20" t="str">
            <v>104863190005568</v>
          </cell>
        </row>
        <row r="21">
          <cell r="B21" t="str">
            <v>唐慧琳</v>
          </cell>
          <cell r="C21" t="str">
            <v>104863190002402</v>
          </cell>
        </row>
        <row r="22">
          <cell r="B22" t="str">
            <v>韦佳瑞</v>
          </cell>
          <cell r="C22" t="str">
            <v>104863190004069</v>
          </cell>
        </row>
      </sheetData>
      <sheetData sheetId="1">
        <row r="1">
          <cell r="C1" t="str">
            <v>姓名</v>
          </cell>
          <cell r="D1" t="str">
            <v>考生编号</v>
          </cell>
        </row>
        <row r="2">
          <cell r="C2" t="str">
            <v>彭林林</v>
          </cell>
          <cell r="D2" t="str">
            <v>104863190005762</v>
          </cell>
        </row>
        <row r="3">
          <cell r="C3" t="str">
            <v>侯辰兴</v>
          </cell>
          <cell r="D3" t="str">
            <v>104863190001181</v>
          </cell>
        </row>
        <row r="4">
          <cell r="C4" t="str">
            <v>刘星驰</v>
          </cell>
          <cell r="D4" t="str">
            <v>104863190004145</v>
          </cell>
        </row>
        <row r="5">
          <cell r="C5" t="str">
            <v>杨恩黎</v>
          </cell>
          <cell r="D5" t="str">
            <v>104863190006397</v>
          </cell>
        </row>
        <row r="6">
          <cell r="C6" t="str">
            <v>李素冉</v>
          </cell>
          <cell r="D6" t="str">
            <v>104863190003496</v>
          </cell>
        </row>
        <row r="7">
          <cell r="C7" t="str">
            <v>蒋琴</v>
          </cell>
          <cell r="D7" t="str">
            <v>104863190005274</v>
          </cell>
        </row>
        <row r="8">
          <cell r="C8" t="str">
            <v>金春晓</v>
          </cell>
          <cell r="D8" t="str">
            <v>104863190006144</v>
          </cell>
        </row>
        <row r="9">
          <cell r="C9" t="str">
            <v>孟想</v>
          </cell>
          <cell r="D9" t="str">
            <v>104863190001570</v>
          </cell>
        </row>
        <row r="10">
          <cell r="C10" t="str">
            <v>支昱晟</v>
          </cell>
          <cell r="D10" t="str">
            <v>104863190000768</v>
          </cell>
        </row>
        <row r="11">
          <cell r="C11" t="str">
            <v>冯春宇</v>
          </cell>
          <cell r="D11" t="str">
            <v>104863190000988</v>
          </cell>
        </row>
        <row r="12">
          <cell r="C12" t="str">
            <v>朱天双</v>
          </cell>
          <cell r="D12" t="str">
            <v>104863190002538</v>
          </cell>
        </row>
        <row r="13">
          <cell r="C13" t="str">
            <v>付亮亮</v>
          </cell>
          <cell r="D13" t="str">
            <v>104863190003649</v>
          </cell>
        </row>
        <row r="14">
          <cell r="C14" t="str">
            <v>尧可</v>
          </cell>
          <cell r="D14" t="str">
            <v>104863190005864</v>
          </cell>
        </row>
        <row r="15">
          <cell r="C15" t="str">
            <v>李倩倩</v>
          </cell>
          <cell r="D15" t="str">
            <v>104863190003720</v>
          </cell>
        </row>
        <row r="16">
          <cell r="C16" t="str">
            <v>刘梦</v>
          </cell>
          <cell r="D16" t="str">
            <v>104863190006323</v>
          </cell>
        </row>
        <row r="17">
          <cell r="C17" t="str">
            <v>王星星</v>
          </cell>
          <cell r="D17" t="str">
            <v>104863190001084</v>
          </cell>
        </row>
        <row r="18">
          <cell r="C18" t="str">
            <v>黄思</v>
          </cell>
          <cell r="D18" t="str">
            <v>104863190005309</v>
          </cell>
        </row>
        <row r="19">
          <cell r="C19" t="str">
            <v>季翀昊</v>
          </cell>
          <cell r="D19" t="str">
            <v>104863190001302</v>
          </cell>
        </row>
        <row r="20">
          <cell r="C20" t="str">
            <v>周悦丽</v>
          </cell>
          <cell r="D20" t="str">
            <v>104863190006748</v>
          </cell>
        </row>
        <row r="21">
          <cell r="C21" t="str">
            <v>买热拍提·买明</v>
          </cell>
          <cell r="D21" t="str">
            <v>104863190006804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heet2"/>
      <sheetName val="Sheet1"/>
      <sheetName val="Sheet3"/>
      <sheetName val="招生导师名单"/>
    </sheetNames>
    <sheetDataSet>
      <sheetData sheetId="0">
        <row r="1">
          <cell r="B1" t="str">
            <v>姓名</v>
          </cell>
          <cell r="C1" t="str">
            <v>考生编号</v>
          </cell>
        </row>
        <row r="2">
          <cell r="B2" t="str">
            <v>潘军臣</v>
          </cell>
          <cell r="C2" t="str">
            <v>104863190005787</v>
          </cell>
        </row>
        <row r="3">
          <cell r="B3" t="str">
            <v>韦佳瑞</v>
          </cell>
          <cell r="C3" t="str">
            <v>104863190004069</v>
          </cell>
        </row>
        <row r="4">
          <cell r="B4" t="str">
            <v>贺桢茹</v>
          </cell>
          <cell r="C4" t="str">
            <v>104863190005901</v>
          </cell>
        </row>
        <row r="5">
          <cell r="B5" t="str">
            <v>曲书苑</v>
          </cell>
          <cell r="C5" t="str">
            <v>104863190002277</v>
          </cell>
        </row>
        <row r="6">
          <cell r="B6" t="str">
            <v>程实</v>
          </cell>
          <cell r="C6" t="str">
            <v>104863190000648</v>
          </cell>
        </row>
        <row r="7">
          <cell r="B7" t="str">
            <v>刘媛</v>
          </cell>
          <cell r="C7" t="str">
            <v>104863190006853</v>
          </cell>
        </row>
        <row r="8">
          <cell r="B8" t="str">
            <v>江若霞</v>
          </cell>
          <cell r="C8" t="str">
            <v>104863190005657</v>
          </cell>
        </row>
        <row r="9">
          <cell r="B9" t="str">
            <v>韩佳豪</v>
          </cell>
          <cell r="C9" t="str">
            <v>104863190001325</v>
          </cell>
        </row>
        <row r="10">
          <cell r="B10" t="str">
            <v>张皓</v>
          </cell>
          <cell r="C10" t="str">
            <v>104863190002373</v>
          </cell>
        </row>
        <row r="11">
          <cell r="B11" t="str">
            <v>程立地</v>
          </cell>
          <cell r="C11" t="str">
            <v>104863190001390</v>
          </cell>
        </row>
        <row r="12">
          <cell r="B12" t="str">
            <v>吴钊仪</v>
          </cell>
          <cell r="C12" t="str">
            <v>104863190005187</v>
          </cell>
        </row>
        <row r="13">
          <cell r="B13" t="str">
            <v>王莹</v>
          </cell>
          <cell r="C13" t="str">
            <v>104863190000512</v>
          </cell>
        </row>
        <row r="14">
          <cell r="B14" t="str">
            <v>李双婷</v>
          </cell>
          <cell r="C14" t="str">
            <v>104863190000591</v>
          </cell>
        </row>
        <row r="15">
          <cell r="B15" t="str">
            <v>王传雯</v>
          </cell>
          <cell r="C15" t="str">
            <v>104863190001662</v>
          </cell>
        </row>
        <row r="16">
          <cell r="B16" t="str">
            <v>吴若怡</v>
          </cell>
          <cell r="C16" t="str">
            <v>104863190002216</v>
          </cell>
        </row>
        <row r="17">
          <cell r="B17" t="str">
            <v>杨鑫</v>
          </cell>
          <cell r="C17" t="str">
            <v>104863190006522</v>
          </cell>
        </row>
        <row r="18">
          <cell r="B18" t="str">
            <v>柯越</v>
          </cell>
          <cell r="C18" t="str">
            <v>104863190004180</v>
          </cell>
        </row>
        <row r="19">
          <cell r="B19" t="str">
            <v>王启慧</v>
          </cell>
          <cell r="C19" t="str">
            <v>104863190000838</v>
          </cell>
        </row>
        <row r="20">
          <cell r="B20" t="str">
            <v>孙雨婷</v>
          </cell>
          <cell r="C20" t="str">
            <v>104863190001335</v>
          </cell>
        </row>
        <row r="21">
          <cell r="B21" t="str">
            <v>董渊浩</v>
          </cell>
          <cell r="C21" t="str">
            <v>104863190006560</v>
          </cell>
        </row>
        <row r="22">
          <cell r="B22" t="str">
            <v>林灿</v>
          </cell>
          <cell r="C22" t="str">
            <v>104863190004605</v>
          </cell>
        </row>
        <row r="23">
          <cell r="B23" t="str">
            <v>李欣璐</v>
          </cell>
          <cell r="C23" t="str">
            <v>104863190002389</v>
          </cell>
        </row>
        <row r="24">
          <cell r="B24" t="str">
            <v>邓旭洋</v>
          </cell>
          <cell r="C24" t="str">
            <v>104863190002608</v>
          </cell>
        </row>
        <row r="25">
          <cell r="B25" t="str">
            <v>张昕怡</v>
          </cell>
          <cell r="C25" t="str">
            <v>104863190006673</v>
          </cell>
        </row>
        <row r="26">
          <cell r="B26" t="str">
            <v>申秦颢</v>
          </cell>
          <cell r="C26" t="str">
            <v>104863190006483</v>
          </cell>
        </row>
        <row r="27">
          <cell r="B27" t="str">
            <v>刘阳</v>
          </cell>
          <cell r="C27" t="str">
            <v>104863190004001</v>
          </cell>
        </row>
        <row r="28">
          <cell r="B28" t="str">
            <v>黄宏灿</v>
          </cell>
          <cell r="C28" t="str">
            <v>104863190004944</v>
          </cell>
        </row>
        <row r="29">
          <cell r="B29" t="str">
            <v>陶洪旭</v>
          </cell>
          <cell r="C29" t="str">
            <v>104863190002285</v>
          </cell>
        </row>
        <row r="30">
          <cell r="B30" t="str">
            <v>黄震东</v>
          </cell>
          <cell r="C30" t="str">
            <v>104863190003916</v>
          </cell>
        </row>
        <row r="31">
          <cell r="B31" t="str">
            <v>田钰</v>
          </cell>
          <cell r="C31" t="str">
            <v>104863190001167</v>
          </cell>
        </row>
        <row r="32">
          <cell r="B32" t="str">
            <v>刘恩言</v>
          </cell>
          <cell r="C32" t="str">
            <v>104863190000799</v>
          </cell>
        </row>
        <row r="33">
          <cell r="B33" t="str">
            <v>肖逸雯</v>
          </cell>
          <cell r="C33" t="str">
            <v>104863190004697</v>
          </cell>
        </row>
        <row r="34">
          <cell r="B34" t="str">
            <v>刘海燕</v>
          </cell>
          <cell r="C34" t="str">
            <v>104863190000460</v>
          </cell>
        </row>
        <row r="35">
          <cell r="B35" t="str">
            <v>张秀丽</v>
          </cell>
          <cell r="C35" t="str">
            <v>104863190003524</v>
          </cell>
        </row>
        <row r="36">
          <cell r="B36" t="str">
            <v>马众辉</v>
          </cell>
          <cell r="C36" t="str">
            <v>104863190003371</v>
          </cell>
        </row>
        <row r="37">
          <cell r="B37" t="str">
            <v>李瑞</v>
          </cell>
          <cell r="C37" t="str">
            <v>104863190001192</v>
          </cell>
        </row>
        <row r="38">
          <cell r="B38" t="str">
            <v>袁平平</v>
          </cell>
          <cell r="C38" t="str">
            <v>104863190000654</v>
          </cell>
        </row>
        <row r="39">
          <cell r="B39" t="str">
            <v>李珍</v>
          </cell>
          <cell r="C39" t="str">
            <v>104863190002830</v>
          </cell>
        </row>
        <row r="40">
          <cell r="B40" t="str">
            <v>苏治康</v>
          </cell>
          <cell r="C40" t="str">
            <v>104863190004832</v>
          </cell>
        </row>
        <row r="41">
          <cell r="B41" t="str">
            <v>宋皓月</v>
          </cell>
          <cell r="C41" t="str">
            <v>104863190000492</v>
          </cell>
        </row>
        <row r="42">
          <cell r="B42" t="str">
            <v>轩耀威</v>
          </cell>
          <cell r="C42" t="str">
            <v>104863190003652</v>
          </cell>
        </row>
        <row r="43">
          <cell r="B43" t="str">
            <v>黄能文</v>
          </cell>
          <cell r="C43" t="str">
            <v>104863190001786</v>
          </cell>
        </row>
        <row r="44">
          <cell r="B44" t="str">
            <v>张成丽</v>
          </cell>
          <cell r="C44" t="str">
            <v>104863190005910</v>
          </cell>
        </row>
        <row r="45">
          <cell r="B45" t="str">
            <v>庄德轩</v>
          </cell>
          <cell r="C45" t="str">
            <v>104863190002739</v>
          </cell>
        </row>
        <row r="46">
          <cell r="B46" t="str">
            <v>姜明静</v>
          </cell>
          <cell r="C46" t="str">
            <v>104863190006529</v>
          </cell>
        </row>
        <row r="47">
          <cell r="B47" t="str">
            <v>石凡</v>
          </cell>
          <cell r="C47" t="str">
            <v>104863190006494</v>
          </cell>
        </row>
        <row r="48">
          <cell r="B48" t="str">
            <v>王泽慧</v>
          </cell>
          <cell r="C48" t="str">
            <v>104863190000276</v>
          </cell>
        </row>
        <row r="49">
          <cell r="B49" t="str">
            <v>戚义博</v>
          </cell>
          <cell r="C49" t="str">
            <v>104863190001622</v>
          </cell>
        </row>
        <row r="50">
          <cell r="B50" t="str">
            <v>纪玉娜</v>
          </cell>
          <cell r="C50" t="str">
            <v>104863190001424</v>
          </cell>
        </row>
        <row r="51">
          <cell r="B51" t="str">
            <v>唐慧琳</v>
          </cell>
          <cell r="C51" t="str">
            <v>104863190002402</v>
          </cell>
        </row>
        <row r="52">
          <cell r="B52" t="str">
            <v>侯凡凡</v>
          </cell>
          <cell r="C52" t="str">
            <v>104863190006503</v>
          </cell>
        </row>
        <row r="53">
          <cell r="B53" t="str">
            <v>王勤英</v>
          </cell>
          <cell r="C53" t="str">
            <v>104863190005613</v>
          </cell>
        </row>
        <row r="54">
          <cell r="B54" t="str">
            <v>聂娟</v>
          </cell>
          <cell r="C54" t="str">
            <v>104863190006093</v>
          </cell>
        </row>
        <row r="55">
          <cell r="B55" t="str">
            <v>李静</v>
          </cell>
          <cell r="C55" t="str">
            <v>104863190000473</v>
          </cell>
        </row>
        <row r="56">
          <cell r="B56" t="str">
            <v>李锐</v>
          </cell>
          <cell r="C56" t="str">
            <v>104863190005940</v>
          </cell>
        </row>
        <row r="57">
          <cell r="B57" t="str">
            <v>王五寅</v>
          </cell>
          <cell r="C57" t="str">
            <v>104863190006618</v>
          </cell>
        </row>
        <row r="58">
          <cell r="B58" t="str">
            <v>王奎明</v>
          </cell>
          <cell r="C58" t="str">
            <v>104863190001189</v>
          </cell>
        </row>
        <row r="59">
          <cell r="B59" t="str">
            <v>刘冰云</v>
          </cell>
          <cell r="C59" t="str">
            <v>104863190003907</v>
          </cell>
        </row>
        <row r="60">
          <cell r="B60" t="str">
            <v>蒋小锋</v>
          </cell>
          <cell r="C60" t="str">
            <v>104863190005928</v>
          </cell>
        </row>
        <row r="61">
          <cell r="B61" t="str">
            <v>汪振翔</v>
          </cell>
          <cell r="C61" t="str">
            <v>104863190004443</v>
          </cell>
        </row>
        <row r="62">
          <cell r="B62" t="str">
            <v>李峻青</v>
          </cell>
          <cell r="C62" t="str">
            <v>104863190006178</v>
          </cell>
        </row>
        <row r="63">
          <cell r="B63" t="str">
            <v>杨磊婷</v>
          </cell>
          <cell r="C63" t="str">
            <v>104863190006380</v>
          </cell>
        </row>
        <row r="64">
          <cell r="B64" t="str">
            <v>游媛</v>
          </cell>
          <cell r="C64" t="str">
            <v>104863190000028</v>
          </cell>
        </row>
        <row r="65">
          <cell r="B65" t="str">
            <v>曾华晶</v>
          </cell>
          <cell r="C65" t="str">
            <v>104863190006566</v>
          </cell>
        </row>
        <row r="66">
          <cell r="B66" t="str">
            <v>谢瑶红</v>
          </cell>
          <cell r="C66" t="str">
            <v>104863190004205</v>
          </cell>
        </row>
        <row r="67">
          <cell r="B67" t="str">
            <v>赵若闻</v>
          </cell>
          <cell r="C67" t="str">
            <v>104863190006637</v>
          </cell>
        </row>
        <row r="68">
          <cell r="B68" t="str">
            <v>李露</v>
          </cell>
          <cell r="C68" t="str">
            <v>104863190005333</v>
          </cell>
        </row>
        <row r="69">
          <cell r="B69" t="str">
            <v>张鹏霞</v>
          </cell>
          <cell r="C69" t="str">
            <v>104863190006667</v>
          </cell>
        </row>
        <row r="70">
          <cell r="B70" t="str">
            <v>许琼东</v>
          </cell>
          <cell r="C70" t="str">
            <v>104863190005568</v>
          </cell>
        </row>
        <row r="71">
          <cell r="B71" t="str">
            <v>李彪</v>
          </cell>
          <cell r="C71" t="str">
            <v>104863190003541</v>
          </cell>
        </row>
        <row r="72">
          <cell r="B72" t="str">
            <v>李群</v>
          </cell>
          <cell r="C72" t="str">
            <v>104863190004468</v>
          </cell>
        </row>
        <row r="73">
          <cell r="B73" t="str">
            <v>秦丽颖</v>
          </cell>
          <cell r="C73" t="str">
            <v>104863190006563</v>
          </cell>
        </row>
        <row r="74">
          <cell r="B74" t="str">
            <v>张婧</v>
          </cell>
          <cell r="C74" t="str">
            <v>104863190002347</v>
          </cell>
        </row>
        <row r="75">
          <cell r="B75" t="str">
            <v>崔浩</v>
          </cell>
          <cell r="C75" t="str">
            <v>104863190000215</v>
          </cell>
        </row>
        <row r="76">
          <cell r="B76" t="str">
            <v>朱桃民</v>
          </cell>
          <cell r="C76" t="str">
            <v>104863190005750</v>
          </cell>
        </row>
        <row r="77">
          <cell r="B77" t="str">
            <v>寻兴祥</v>
          </cell>
          <cell r="C77" t="str">
            <v>104863190002682</v>
          </cell>
        </row>
        <row r="78">
          <cell r="B78" t="str">
            <v>王丹阳</v>
          </cell>
          <cell r="C78" t="str">
            <v>104863190002366</v>
          </cell>
        </row>
        <row r="79">
          <cell r="B79" t="str">
            <v>黄茵茵</v>
          </cell>
          <cell r="C79" t="str">
            <v>104863190005547</v>
          </cell>
        </row>
        <row r="80">
          <cell r="B80" t="str">
            <v>李芳</v>
          </cell>
          <cell r="C80" t="str">
            <v>104863190002773</v>
          </cell>
        </row>
        <row r="81">
          <cell r="B81" t="str">
            <v>陆依凡</v>
          </cell>
          <cell r="C81" t="str">
            <v>104863190001596</v>
          </cell>
        </row>
        <row r="82">
          <cell r="B82" t="str">
            <v>马雪莹</v>
          </cell>
          <cell r="C82" t="str">
            <v>104863190002358</v>
          </cell>
        </row>
        <row r="83">
          <cell r="B83" t="str">
            <v>张静</v>
          </cell>
          <cell r="C83" t="str">
            <v>104863190002949</v>
          </cell>
        </row>
        <row r="84">
          <cell r="B84" t="str">
            <v>闫申</v>
          </cell>
          <cell r="C84" t="str">
            <v>104863190000053</v>
          </cell>
        </row>
        <row r="85">
          <cell r="B85" t="str">
            <v>李锋</v>
          </cell>
          <cell r="C85" t="str">
            <v>104863190005282</v>
          </cell>
        </row>
        <row r="86">
          <cell r="B86" t="str">
            <v>朱天双</v>
          </cell>
          <cell r="C86" t="str">
            <v>104863190002538</v>
          </cell>
        </row>
        <row r="87">
          <cell r="B87" t="str">
            <v>袁敏彦</v>
          </cell>
          <cell r="C87" t="str">
            <v>104863190003979</v>
          </cell>
        </row>
        <row r="88">
          <cell r="B88" t="str">
            <v>彭林林</v>
          </cell>
          <cell r="C88" t="str">
            <v>104863190005762</v>
          </cell>
        </row>
        <row r="89">
          <cell r="B89" t="str">
            <v>贺晓利</v>
          </cell>
          <cell r="C89" t="str">
            <v>104863190000401</v>
          </cell>
        </row>
        <row r="90">
          <cell r="B90" t="str">
            <v>贺贵天</v>
          </cell>
          <cell r="C90" t="str">
            <v>104863190003079</v>
          </cell>
        </row>
        <row r="91">
          <cell r="B91" t="str">
            <v>孟想</v>
          </cell>
          <cell r="C91" t="str">
            <v>104863190001570</v>
          </cell>
        </row>
        <row r="92">
          <cell r="B92" t="str">
            <v>金星</v>
          </cell>
          <cell r="C92" t="str">
            <v>104863190004506</v>
          </cell>
        </row>
        <row r="93">
          <cell r="B93" t="str">
            <v>曾碧云</v>
          </cell>
          <cell r="C93" t="str">
            <v>104863190005401</v>
          </cell>
        </row>
        <row r="94">
          <cell r="B94" t="str">
            <v>程静</v>
          </cell>
          <cell r="C94" t="str">
            <v>104863190004877</v>
          </cell>
        </row>
        <row r="95">
          <cell r="B95" t="str">
            <v>康馨允</v>
          </cell>
          <cell r="C95" t="str">
            <v>104863190006650</v>
          </cell>
        </row>
        <row r="96">
          <cell r="B96" t="str">
            <v>金蒙蒙</v>
          </cell>
          <cell r="C96" t="str">
            <v>104863190002877</v>
          </cell>
        </row>
        <row r="97">
          <cell r="B97" t="str">
            <v>石蕊</v>
          </cell>
          <cell r="C97" t="str">
            <v>104863190005920</v>
          </cell>
        </row>
        <row r="98">
          <cell r="B98" t="str">
            <v>蒋琴</v>
          </cell>
          <cell r="C98" t="str">
            <v>104863190005274</v>
          </cell>
        </row>
        <row r="99">
          <cell r="B99" t="str">
            <v>肖婷</v>
          </cell>
          <cell r="C99" t="str">
            <v>104863190005240</v>
          </cell>
        </row>
        <row r="100">
          <cell r="B100" t="str">
            <v>张琦玥</v>
          </cell>
          <cell r="C100" t="str">
            <v>104863190002810</v>
          </cell>
        </row>
        <row r="101">
          <cell r="B101" t="str">
            <v>李佳哗</v>
          </cell>
          <cell r="C101" t="str">
            <v>104863190006008</v>
          </cell>
        </row>
        <row r="102">
          <cell r="B102" t="str">
            <v>晏瑾</v>
          </cell>
          <cell r="C102" t="str">
            <v>104863190006203</v>
          </cell>
        </row>
        <row r="103">
          <cell r="B103" t="str">
            <v>支昱晟</v>
          </cell>
          <cell r="C103" t="str">
            <v>104863190000768</v>
          </cell>
        </row>
        <row r="104">
          <cell r="B104" t="str">
            <v>李杨杰</v>
          </cell>
          <cell r="C104" t="str">
            <v>104863190001114</v>
          </cell>
        </row>
        <row r="105">
          <cell r="B105" t="str">
            <v>李审绥</v>
          </cell>
          <cell r="C105" t="str">
            <v>104863190006255</v>
          </cell>
        </row>
        <row r="106">
          <cell r="B106" t="str">
            <v>丁如愿</v>
          </cell>
          <cell r="C106" t="str">
            <v>104863190001655</v>
          </cell>
        </row>
        <row r="107">
          <cell r="B107" t="str">
            <v>贾永鹭</v>
          </cell>
          <cell r="C107" t="str">
            <v>104863190003181</v>
          </cell>
        </row>
        <row r="108">
          <cell r="B108" t="str">
            <v>陈鹏宁</v>
          </cell>
          <cell r="C108" t="str">
            <v>104863190005464</v>
          </cell>
        </row>
        <row r="109">
          <cell r="B109" t="str">
            <v>熊敢</v>
          </cell>
          <cell r="C109" t="str">
            <v>104863190004207</v>
          </cell>
        </row>
        <row r="110">
          <cell r="B110" t="str">
            <v>刘昊川</v>
          </cell>
          <cell r="C110" t="str">
            <v>104863190003403</v>
          </cell>
        </row>
        <row r="111">
          <cell r="B111" t="str">
            <v>买热拍提·买明</v>
          </cell>
          <cell r="C111" t="str">
            <v>104863190006804</v>
          </cell>
        </row>
        <row r="112">
          <cell r="B112" t="str">
            <v>任思琦</v>
          </cell>
          <cell r="C112" t="str">
            <v>104863190006403</v>
          </cell>
        </row>
        <row r="113">
          <cell r="B113" t="str">
            <v>侯辰兴</v>
          </cell>
          <cell r="C113" t="str">
            <v>104863190001181</v>
          </cell>
        </row>
        <row r="114">
          <cell r="B114" t="str">
            <v>陈哲</v>
          </cell>
          <cell r="C114" t="str">
            <v>104863190001783</v>
          </cell>
        </row>
        <row r="115">
          <cell r="B115" t="str">
            <v>邢益丰</v>
          </cell>
          <cell r="C115" t="str">
            <v>104863190005491</v>
          </cell>
        </row>
        <row r="116">
          <cell r="B116" t="str">
            <v>张受璟</v>
          </cell>
          <cell r="C116" t="str">
            <v>104863190005720</v>
          </cell>
        </row>
        <row r="117">
          <cell r="B117" t="str">
            <v>李宏宇</v>
          </cell>
          <cell r="C117" t="str">
            <v>104863190002802</v>
          </cell>
        </row>
        <row r="118">
          <cell r="B118" t="str">
            <v>刘星驰</v>
          </cell>
          <cell r="C118" t="str">
            <v>104863190004145</v>
          </cell>
        </row>
        <row r="119">
          <cell r="B119" t="str">
            <v>李泽川</v>
          </cell>
          <cell r="C119" t="str">
            <v>104863190001844</v>
          </cell>
        </row>
        <row r="120">
          <cell r="B120" t="str">
            <v>杨恩黎</v>
          </cell>
          <cell r="C120" t="str">
            <v>104863190006397</v>
          </cell>
        </row>
        <row r="121">
          <cell r="B121" t="str">
            <v>李毅</v>
          </cell>
          <cell r="C121" t="str">
            <v>104863190000509</v>
          </cell>
        </row>
        <row r="122">
          <cell r="B122" t="str">
            <v>冯春宇</v>
          </cell>
          <cell r="C122" t="str">
            <v>104863190000988</v>
          </cell>
        </row>
        <row r="123">
          <cell r="B123" t="str">
            <v>卢希凤</v>
          </cell>
          <cell r="C123" t="str">
            <v>104863190005290</v>
          </cell>
        </row>
        <row r="124">
          <cell r="B124" t="str">
            <v>王旻</v>
          </cell>
          <cell r="C124" t="str">
            <v>104863190005335</v>
          </cell>
        </row>
        <row r="125">
          <cell r="B125" t="str">
            <v>刁鹏飞</v>
          </cell>
          <cell r="C125" t="str">
            <v>104863190001566</v>
          </cell>
        </row>
        <row r="126">
          <cell r="B126" t="str">
            <v>李素冉</v>
          </cell>
          <cell r="C126" t="str">
            <v>104863190003496</v>
          </cell>
        </row>
        <row r="127">
          <cell r="B127" t="str">
            <v>王天啸</v>
          </cell>
          <cell r="C127" t="str">
            <v>104863190001171</v>
          </cell>
        </row>
        <row r="128">
          <cell r="B128" t="str">
            <v>周静</v>
          </cell>
          <cell r="C128" t="str">
            <v>104863190005938</v>
          </cell>
        </row>
        <row r="129">
          <cell r="B129" t="str">
            <v>柴茂盛</v>
          </cell>
          <cell r="C129" t="str">
            <v>104863190002935</v>
          </cell>
        </row>
        <row r="130">
          <cell r="B130" t="str">
            <v>荣蓉</v>
          </cell>
          <cell r="C130" t="str">
            <v>104863190003491</v>
          </cell>
        </row>
        <row r="131">
          <cell r="B131" t="str">
            <v>陈姝江</v>
          </cell>
          <cell r="C131" t="str">
            <v>104863190005852</v>
          </cell>
        </row>
        <row r="132">
          <cell r="B132" t="str">
            <v>金春晓</v>
          </cell>
          <cell r="C132" t="str">
            <v>104863190006144</v>
          </cell>
        </row>
        <row r="133">
          <cell r="B133" t="str">
            <v>安伟</v>
          </cell>
          <cell r="C133" t="str">
            <v>104863190006554</v>
          </cell>
        </row>
        <row r="134">
          <cell r="B134" t="str">
            <v>张湛玮</v>
          </cell>
          <cell r="C134" t="str">
            <v>104863190005683</v>
          </cell>
        </row>
        <row r="135">
          <cell r="B135" t="str">
            <v>张旭</v>
          </cell>
          <cell r="C135" t="str">
            <v>104863190001567</v>
          </cell>
        </row>
        <row r="136">
          <cell r="B136" t="str">
            <v>李月香</v>
          </cell>
          <cell r="C136" t="str">
            <v>104863190000632</v>
          </cell>
        </row>
        <row r="137">
          <cell r="B137" t="str">
            <v>周悦丽</v>
          </cell>
          <cell r="C137" t="str">
            <v>104863190006748</v>
          </cell>
        </row>
        <row r="138">
          <cell r="B138" t="str">
            <v>李亚红</v>
          </cell>
          <cell r="C138" t="str">
            <v>104863190002530</v>
          </cell>
        </row>
        <row r="139">
          <cell r="B139" t="str">
            <v>张曦丹</v>
          </cell>
          <cell r="C139" t="str">
            <v>104863190005738</v>
          </cell>
        </row>
        <row r="140">
          <cell r="B140" t="str">
            <v>干帅奇</v>
          </cell>
          <cell r="C140" t="str">
            <v>104863190003517</v>
          </cell>
        </row>
        <row r="141">
          <cell r="B141" t="str">
            <v>雷凤珍</v>
          </cell>
          <cell r="C141" t="str">
            <v>104863190005612</v>
          </cell>
        </row>
        <row r="142">
          <cell r="B142" t="str">
            <v>李妍睿</v>
          </cell>
          <cell r="C142" t="str">
            <v>104863190000888</v>
          </cell>
        </row>
        <row r="143">
          <cell r="B143" t="str">
            <v>任倩慧</v>
          </cell>
          <cell r="C143" t="str">
            <v>104863190002403</v>
          </cell>
        </row>
        <row r="144">
          <cell r="B144" t="str">
            <v>何钰莹</v>
          </cell>
          <cell r="C144" t="str">
            <v>104863190001717</v>
          </cell>
        </row>
        <row r="145">
          <cell r="B145" t="str">
            <v>何彬</v>
          </cell>
          <cell r="C145" t="str">
            <v>104863190005236</v>
          </cell>
        </row>
        <row r="146">
          <cell r="B146" t="str">
            <v>王星星</v>
          </cell>
          <cell r="C146" t="str">
            <v>104863190001084</v>
          </cell>
        </row>
        <row r="147">
          <cell r="B147" t="str">
            <v>王孟巧</v>
          </cell>
          <cell r="C147" t="str">
            <v>104863190002409</v>
          </cell>
        </row>
        <row r="148">
          <cell r="B148" t="str">
            <v>陶天金</v>
          </cell>
          <cell r="C148" t="str">
            <v>104863190006029</v>
          </cell>
        </row>
        <row r="149">
          <cell r="B149" t="str">
            <v>潘学锋</v>
          </cell>
          <cell r="C149" t="str">
            <v>104863190006036</v>
          </cell>
        </row>
        <row r="150">
          <cell r="B150" t="str">
            <v>王彦昊</v>
          </cell>
          <cell r="C150" t="str">
            <v>104863190000035</v>
          </cell>
        </row>
        <row r="151">
          <cell r="B151" t="str">
            <v>黎涵懿</v>
          </cell>
          <cell r="C151" t="str">
            <v>104863190001956</v>
          </cell>
        </row>
        <row r="152">
          <cell r="B152" t="str">
            <v>辛依林</v>
          </cell>
          <cell r="C152" t="str">
            <v>104863190005824</v>
          </cell>
        </row>
        <row r="153">
          <cell r="B153" t="str">
            <v>尧可</v>
          </cell>
          <cell r="C153" t="str">
            <v>104863190005864</v>
          </cell>
        </row>
        <row r="154">
          <cell r="B154" t="str">
            <v>郑嘉婧</v>
          </cell>
          <cell r="C154" t="str">
            <v>104863190002184</v>
          </cell>
        </row>
        <row r="155">
          <cell r="B155" t="str">
            <v>夏樾</v>
          </cell>
          <cell r="C155" t="str">
            <v>104863190001695</v>
          </cell>
        </row>
        <row r="156">
          <cell r="B156" t="str">
            <v>孔琳</v>
          </cell>
          <cell r="C156" t="str">
            <v>104863190003743</v>
          </cell>
        </row>
        <row r="157">
          <cell r="B157" t="str">
            <v>程钰迅</v>
          </cell>
          <cell r="C157" t="str">
            <v>104863190000185</v>
          </cell>
        </row>
        <row r="158">
          <cell r="B158" t="str">
            <v>曹凌云</v>
          </cell>
          <cell r="C158" t="str">
            <v>104863190004429</v>
          </cell>
        </row>
        <row r="159">
          <cell r="B159" t="str">
            <v>刘梦</v>
          </cell>
          <cell r="C159" t="str">
            <v>104863190006323</v>
          </cell>
        </row>
        <row r="160">
          <cell r="B160" t="str">
            <v>詹忠圆</v>
          </cell>
          <cell r="C160" t="str">
            <v>104863190006094</v>
          </cell>
        </row>
        <row r="161">
          <cell r="B161" t="str">
            <v>付亮亮</v>
          </cell>
          <cell r="C161" t="str">
            <v>104863190003649</v>
          </cell>
        </row>
        <row r="162">
          <cell r="B162" t="str">
            <v>黄思</v>
          </cell>
          <cell r="C162" t="str">
            <v>104863190005309</v>
          </cell>
        </row>
        <row r="163">
          <cell r="B163" t="str">
            <v>朱睿</v>
          </cell>
          <cell r="C163" t="str">
            <v>104863190001418</v>
          </cell>
        </row>
        <row r="164">
          <cell r="B164" t="str">
            <v>季翀昊</v>
          </cell>
          <cell r="C164" t="str">
            <v>104863190001302</v>
          </cell>
        </row>
        <row r="165">
          <cell r="B165" t="str">
            <v>王子璇</v>
          </cell>
          <cell r="C165" t="str">
            <v>104863190002375</v>
          </cell>
        </row>
        <row r="166">
          <cell r="B166" t="str">
            <v>宫镇江</v>
          </cell>
          <cell r="C166" t="str">
            <v>104863190002330</v>
          </cell>
        </row>
        <row r="167">
          <cell r="B167" t="str">
            <v>陈佳棋</v>
          </cell>
          <cell r="C167" t="str">
            <v>104863190001277</v>
          </cell>
        </row>
        <row r="168">
          <cell r="B168" t="str">
            <v>李倩倩</v>
          </cell>
          <cell r="C168" t="str">
            <v>104863190003720</v>
          </cell>
        </row>
        <row r="169">
          <cell r="B169" t="str">
            <v>陈定</v>
          </cell>
          <cell r="C169" t="str">
            <v>104863190005495</v>
          </cell>
        </row>
        <row r="170">
          <cell r="B170" t="str">
            <v>李涛</v>
          </cell>
          <cell r="C170" t="str">
            <v>104863190001626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ED83C-B540-47D4-B734-592E9563C69A}">
  <sheetPr>
    <pageSetUpPr fitToPage="1"/>
  </sheetPr>
  <dimension ref="A1:O40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P9" sqref="P9"/>
    </sheetView>
  </sheetViews>
  <sheetFormatPr defaultColWidth="9" defaultRowHeight="35.1" customHeight="1" x14ac:dyDescent="0.15"/>
  <cols>
    <col min="1" max="1" width="8" style="3" customWidth="1"/>
    <col min="2" max="2" width="15" style="3" customWidth="1"/>
    <col min="3" max="3" width="18.875" style="3" customWidth="1"/>
    <col min="4" max="4" width="15" style="3" customWidth="1"/>
    <col min="5" max="5" width="13.25" style="4" customWidth="1"/>
    <col min="6" max="6" width="13.75" style="4" customWidth="1"/>
    <col min="7" max="8" width="13.25" style="4" customWidth="1"/>
    <col min="9" max="9" width="10.375" style="4" customWidth="1"/>
    <col min="10" max="10" width="9" style="3"/>
    <col min="11" max="11" width="20.875" style="5" customWidth="1"/>
    <col min="12" max="16384" width="9" style="3"/>
  </cols>
  <sheetData>
    <row r="1" spans="1:15" ht="35.1" customHeight="1" x14ac:dyDescent="0.1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" customFormat="1" ht="45.75" customHeight="1" x14ac:dyDescent="0.15">
      <c r="A2" s="9" t="s">
        <v>0</v>
      </c>
      <c r="B2" s="10" t="s">
        <v>1</v>
      </c>
      <c r="C2" s="10" t="s">
        <v>53</v>
      </c>
      <c r="D2" s="10" t="s">
        <v>54</v>
      </c>
      <c r="E2" s="11" t="s">
        <v>43</v>
      </c>
      <c r="F2" s="11" t="s">
        <v>44</v>
      </c>
      <c r="G2" s="11" t="s">
        <v>45</v>
      </c>
      <c r="H2" s="11" t="s">
        <v>46</v>
      </c>
      <c r="I2" s="10" t="s">
        <v>47</v>
      </c>
      <c r="J2" s="10" t="s">
        <v>48</v>
      </c>
      <c r="K2" s="10" t="s">
        <v>55</v>
      </c>
      <c r="L2" s="10" t="s">
        <v>56</v>
      </c>
      <c r="M2" s="10" t="s">
        <v>57</v>
      </c>
      <c r="N2" s="10" t="s">
        <v>58</v>
      </c>
      <c r="O2" s="10" t="s">
        <v>59</v>
      </c>
    </row>
    <row r="3" spans="1:15" ht="35.1" customHeight="1" x14ac:dyDescent="0.15">
      <c r="A3" s="12">
        <v>1</v>
      </c>
      <c r="B3" s="13" t="s">
        <v>2</v>
      </c>
      <c r="C3" s="13" t="str">
        <f>VLOOKUP(B3,[1]科博!$B$1:$C$65536,2,0)</f>
        <v>104863190004944</v>
      </c>
      <c r="D3" s="13" t="s">
        <v>65</v>
      </c>
      <c r="E3" s="14">
        <v>18.111111111111111</v>
      </c>
      <c r="F3" s="14">
        <v>32.111111111111114</v>
      </c>
      <c r="G3" s="14">
        <v>31.666666666666668</v>
      </c>
      <c r="H3" s="14">
        <v>9.1111111111111107</v>
      </c>
      <c r="I3" s="15">
        <v>91</v>
      </c>
      <c r="J3" s="15" t="s">
        <v>49</v>
      </c>
      <c r="K3" s="16" t="s">
        <v>64</v>
      </c>
      <c r="L3" s="18" t="s">
        <v>60</v>
      </c>
      <c r="M3" s="18" t="s">
        <v>61</v>
      </c>
      <c r="N3" s="18" t="s">
        <v>62</v>
      </c>
      <c r="O3" s="18" t="s">
        <v>63</v>
      </c>
    </row>
    <row r="4" spans="1:15" ht="35.1" customHeight="1" x14ac:dyDescent="0.15">
      <c r="A4" s="12">
        <v>2</v>
      </c>
      <c r="B4" s="13" t="s">
        <v>13</v>
      </c>
      <c r="C4" s="13" t="str">
        <f>VLOOKUP(B4,[1]科博!$B$1:$C$65536,2,0)</f>
        <v>104863190005901</v>
      </c>
      <c r="D4" s="13" t="s">
        <v>65</v>
      </c>
      <c r="E4" s="14">
        <v>17.555555555555557</v>
      </c>
      <c r="F4" s="14">
        <v>31.777777777777779</v>
      </c>
      <c r="G4" s="14">
        <v>31.333333333333332</v>
      </c>
      <c r="H4" s="14">
        <v>9.3333333333333339</v>
      </c>
      <c r="I4" s="15">
        <v>90</v>
      </c>
      <c r="J4" s="15" t="s">
        <v>49</v>
      </c>
      <c r="K4" s="16" t="s">
        <v>64</v>
      </c>
      <c r="L4" s="18" t="s">
        <v>60</v>
      </c>
      <c r="M4" s="18" t="s">
        <v>61</v>
      </c>
      <c r="N4" s="18" t="s">
        <v>62</v>
      </c>
      <c r="O4" s="18" t="s">
        <v>63</v>
      </c>
    </row>
    <row r="5" spans="1:15" ht="35.1" customHeight="1" x14ac:dyDescent="0.15">
      <c r="A5" s="12">
        <v>3</v>
      </c>
      <c r="B5" s="13" t="s">
        <v>6</v>
      </c>
      <c r="C5" s="13" t="str">
        <f>VLOOKUP(B5,[1]科博!$B$1:$C$65536,2,0)</f>
        <v>104863190003916</v>
      </c>
      <c r="D5" s="13" t="s">
        <v>65</v>
      </c>
      <c r="E5" s="14">
        <v>17.666666666666668</v>
      </c>
      <c r="F5" s="14">
        <v>31.777777777777779</v>
      </c>
      <c r="G5" s="14">
        <v>31.444444444444443</v>
      </c>
      <c r="H5" s="14">
        <v>9</v>
      </c>
      <c r="I5" s="15">
        <v>89.888888888888886</v>
      </c>
      <c r="J5" s="15" t="s">
        <v>49</v>
      </c>
      <c r="K5" s="16" t="s">
        <v>64</v>
      </c>
      <c r="L5" s="18" t="s">
        <v>60</v>
      </c>
      <c r="M5" s="18" t="s">
        <v>61</v>
      </c>
      <c r="N5" s="18" t="s">
        <v>62</v>
      </c>
      <c r="O5" s="18" t="s">
        <v>63</v>
      </c>
    </row>
    <row r="6" spans="1:15" ht="35.1" customHeight="1" x14ac:dyDescent="0.15">
      <c r="A6" s="12">
        <v>4</v>
      </c>
      <c r="B6" s="13" t="s">
        <v>4</v>
      </c>
      <c r="C6" s="13" t="str">
        <f>VLOOKUP(B6,[1]科博!$B$1:$C$65536,2,0)</f>
        <v>104863190002216</v>
      </c>
      <c r="D6" s="13" t="s">
        <v>65</v>
      </c>
      <c r="E6" s="14">
        <v>17.555555555555557</v>
      </c>
      <c r="F6" s="14">
        <v>30.888888888888889</v>
      </c>
      <c r="G6" s="14">
        <v>31.444444444444443</v>
      </c>
      <c r="H6" s="14">
        <v>9.3333333333333339</v>
      </c>
      <c r="I6" s="15">
        <v>89.222222222222229</v>
      </c>
      <c r="J6" s="15" t="s">
        <v>49</v>
      </c>
      <c r="K6" s="16" t="s">
        <v>64</v>
      </c>
      <c r="L6" s="18" t="s">
        <v>60</v>
      </c>
      <c r="M6" s="18" t="s">
        <v>61</v>
      </c>
      <c r="N6" s="18" t="s">
        <v>62</v>
      </c>
      <c r="O6" s="18" t="s">
        <v>63</v>
      </c>
    </row>
    <row r="7" spans="1:15" ht="35.1" customHeight="1" x14ac:dyDescent="0.15">
      <c r="A7" s="12">
        <v>5</v>
      </c>
      <c r="B7" s="13" t="s">
        <v>3</v>
      </c>
      <c r="C7" s="13" t="str">
        <f>VLOOKUP(B7,[1]科博!$B$1:$C$65536,2,0)</f>
        <v>104863190006529</v>
      </c>
      <c r="D7" s="13" t="s">
        <v>65</v>
      </c>
      <c r="E7" s="14">
        <v>17.444444444444443</v>
      </c>
      <c r="F7" s="14">
        <v>31.333333333333332</v>
      </c>
      <c r="G7" s="14">
        <v>31.111111111111111</v>
      </c>
      <c r="H7" s="14">
        <v>9.1111111111111107</v>
      </c>
      <c r="I7" s="15">
        <v>89</v>
      </c>
      <c r="J7" s="15" t="s">
        <v>49</v>
      </c>
      <c r="K7" s="16" t="s">
        <v>64</v>
      </c>
      <c r="L7" s="18" t="s">
        <v>60</v>
      </c>
      <c r="M7" s="18" t="s">
        <v>61</v>
      </c>
      <c r="N7" s="18" t="s">
        <v>62</v>
      </c>
      <c r="O7" s="18" t="s">
        <v>63</v>
      </c>
    </row>
    <row r="8" spans="1:15" ht="35.1" customHeight="1" x14ac:dyDescent="0.15">
      <c r="A8" s="12">
        <v>6</v>
      </c>
      <c r="B8" s="13" t="s">
        <v>20</v>
      </c>
      <c r="C8" s="13" t="str">
        <f>VLOOKUP(B8,[1]科博!$B$1:$C$65536,2,0)</f>
        <v>104863190002402</v>
      </c>
      <c r="D8" s="13" t="s">
        <v>65</v>
      </c>
      <c r="E8" s="14">
        <v>17.888888888888889</v>
      </c>
      <c r="F8" s="14">
        <v>30.666666666666668</v>
      </c>
      <c r="G8" s="14">
        <v>31.111111111111111</v>
      </c>
      <c r="H8" s="14">
        <v>9.1111111111111107</v>
      </c>
      <c r="I8" s="15">
        <v>88.777777777777771</v>
      </c>
      <c r="J8" s="15" t="s">
        <v>49</v>
      </c>
      <c r="K8" s="16" t="s">
        <v>64</v>
      </c>
      <c r="L8" s="18" t="s">
        <v>60</v>
      </c>
      <c r="M8" s="18" t="s">
        <v>61</v>
      </c>
      <c r="N8" s="18" t="s">
        <v>62</v>
      </c>
      <c r="O8" s="18" t="s">
        <v>63</v>
      </c>
    </row>
    <row r="9" spans="1:15" ht="35.1" customHeight="1" x14ac:dyDescent="0.15">
      <c r="A9" s="12">
        <v>7</v>
      </c>
      <c r="B9" s="13" t="s">
        <v>11</v>
      </c>
      <c r="C9" s="13" t="str">
        <f>VLOOKUP(B9,[1]科博!$B$1:$C$65536,2,0)</f>
        <v>104863190002285</v>
      </c>
      <c r="D9" s="13" t="s">
        <v>65</v>
      </c>
      <c r="E9" s="14">
        <v>16.777777777777779</v>
      </c>
      <c r="F9" s="14">
        <v>31.111111111111111</v>
      </c>
      <c r="G9" s="14">
        <v>31.333333333333332</v>
      </c>
      <c r="H9" s="14">
        <v>9.3333333333333339</v>
      </c>
      <c r="I9" s="15">
        <v>88.555555555555557</v>
      </c>
      <c r="J9" s="15" t="s">
        <v>49</v>
      </c>
      <c r="K9" s="16" t="s">
        <v>64</v>
      </c>
      <c r="L9" s="18" t="s">
        <v>60</v>
      </c>
      <c r="M9" s="18" t="s">
        <v>61</v>
      </c>
      <c r="N9" s="18" t="s">
        <v>62</v>
      </c>
      <c r="O9" s="18" t="s">
        <v>63</v>
      </c>
    </row>
    <row r="10" spans="1:15" ht="35.1" customHeight="1" x14ac:dyDescent="0.15">
      <c r="A10" s="12">
        <v>8</v>
      </c>
      <c r="B10" s="13" t="s">
        <v>15</v>
      </c>
      <c r="C10" s="13" t="str">
        <f>VLOOKUP(B10,[1]科博!$B$1:$C$65536,2,0)</f>
        <v>104863190005750</v>
      </c>
      <c r="D10" s="13" t="s">
        <v>65</v>
      </c>
      <c r="E10" s="14">
        <v>17.333333333333332</v>
      </c>
      <c r="F10" s="14">
        <v>30.555555555555557</v>
      </c>
      <c r="G10" s="14">
        <v>31.333333333333332</v>
      </c>
      <c r="H10" s="14">
        <v>9.3333333333333339</v>
      </c>
      <c r="I10" s="15">
        <v>88.555555555555557</v>
      </c>
      <c r="J10" s="15" t="s">
        <v>49</v>
      </c>
      <c r="K10" s="16" t="s">
        <v>64</v>
      </c>
      <c r="L10" s="18" t="s">
        <v>60</v>
      </c>
      <c r="M10" s="18" t="s">
        <v>61</v>
      </c>
      <c r="N10" s="18" t="s">
        <v>62</v>
      </c>
      <c r="O10" s="18" t="s">
        <v>63</v>
      </c>
    </row>
    <row r="11" spans="1:15" ht="35.1" customHeight="1" x14ac:dyDescent="0.15">
      <c r="A11" s="12">
        <v>9</v>
      </c>
      <c r="B11" s="13" t="s">
        <v>8</v>
      </c>
      <c r="C11" s="13" t="str">
        <f>VLOOKUP(B11,[1]科博!$B$1:$C$65536,2,0)</f>
        <v>104863190006483</v>
      </c>
      <c r="D11" s="13" t="s">
        <v>65</v>
      </c>
      <c r="E11" s="14">
        <v>16</v>
      </c>
      <c r="F11" s="14">
        <v>31.444444444444443</v>
      </c>
      <c r="G11" s="14">
        <v>31.666666666666668</v>
      </c>
      <c r="H11" s="14">
        <v>9.3333333333333339</v>
      </c>
      <c r="I11" s="15">
        <v>88.444444444444443</v>
      </c>
      <c r="J11" s="15" t="s">
        <v>49</v>
      </c>
      <c r="K11" s="16" t="s">
        <v>64</v>
      </c>
      <c r="L11" s="18" t="s">
        <v>60</v>
      </c>
      <c r="M11" s="18" t="s">
        <v>61</v>
      </c>
      <c r="N11" s="18" t="s">
        <v>62</v>
      </c>
      <c r="O11" s="18" t="s">
        <v>63</v>
      </c>
    </row>
    <row r="12" spans="1:15" ht="35.1" customHeight="1" x14ac:dyDescent="0.15">
      <c r="A12" s="12">
        <v>10</v>
      </c>
      <c r="B12" s="13" t="s">
        <v>14</v>
      </c>
      <c r="C12" s="13" t="str">
        <f>VLOOKUP(B12,[1]科博!$B$1:$C$65536,2,0)</f>
        <v>104863190002358</v>
      </c>
      <c r="D12" s="13" t="s">
        <v>65</v>
      </c>
      <c r="E12" s="14">
        <v>16.444444444444443</v>
      </c>
      <c r="F12" s="14">
        <v>31.555555555555557</v>
      </c>
      <c r="G12" s="14">
        <v>31.222222222222221</v>
      </c>
      <c r="H12" s="14">
        <v>8.8888888888888893</v>
      </c>
      <c r="I12" s="15">
        <v>88.111111111111114</v>
      </c>
      <c r="J12" s="15" t="s">
        <v>49</v>
      </c>
      <c r="K12" s="16" t="s">
        <v>64</v>
      </c>
      <c r="L12" s="18" t="s">
        <v>60</v>
      </c>
      <c r="M12" s="18" t="s">
        <v>61</v>
      </c>
      <c r="N12" s="18" t="s">
        <v>62</v>
      </c>
      <c r="O12" s="18" t="s">
        <v>63</v>
      </c>
    </row>
    <row r="13" spans="1:15" ht="35.1" customHeight="1" x14ac:dyDescent="0.15">
      <c r="A13" s="12">
        <v>11</v>
      </c>
      <c r="B13" s="13" t="s">
        <v>5</v>
      </c>
      <c r="C13" s="13" t="str">
        <f>VLOOKUP(B13,[1]科博!$B$1:$C$65536,2,0)</f>
        <v>104863190000648</v>
      </c>
      <c r="D13" s="13" t="s">
        <v>65</v>
      </c>
      <c r="E13" s="14">
        <v>16.666666666666668</v>
      </c>
      <c r="F13" s="14">
        <v>31.777777777777779</v>
      </c>
      <c r="G13" s="14">
        <v>30</v>
      </c>
      <c r="H13" s="14">
        <v>9.3333333333333339</v>
      </c>
      <c r="I13" s="15">
        <v>87.777777777777771</v>
      </c>
      <c r="J13" s="15" t="s">
        <v>49</v>
      </c>
      <c r="K13" s="16" t="s">
        <v>64</v>
      </c>
      <c r="L13" s="18" t="s">
        <v>60</v>
      </c>
      <c r="M13" s="18" t="s">
        <v>61</v>
      </c>
      <c r="N13" s="18" t="s">
        <v>62</v>
      </c>
      <c r="O13" s="18" t="s">
        <v>63</v>
      </c>
    </row>
    <row r="14" spans="1:15" ht="35.1" customHeight="1" x14ac:dyDescent="0.15">
      <c r="A14" s="12">
        <v>12</v>
      </c>
      <c r="B14" s="13" t="s">
        <v>19</v>
      </c>
      <c r="C14" s="13" t="str">
        <f>VLOOKUP(B14,[1]科博!$B$1:$C$65536,2,0)</f>
        <v>104863190005568</v>
      </c>
      <c r="D14" s="13" t="s">
        <v>65</v>
      </c>
      <c r="E14" s="14">
        <v>16.888888888888889</v>
      </c>
      <c r="F14" s="14">
        <v>29.666666666666668</v>
      </c>
      <c r="G14" s="14">
        <v>31.777777777777779</v>
      </c>
      <c r="H14" s="14">
        <v>9.2222222222222214</v>
      </c>
      <c r="I14" s="15">
        <v>87.555555555555557</v>
      </c>
      <c r="J14" s="15" t="s">
        <v>49</v>
      </c>
      <c r="K14" s="16" t="s">
        <v>64</v>
      </c>
      <c r="L14" s="18" t="s">
        <v>60</v>
      </c>
      <c r="M14" s="18" t="s">
        <v>61</v>
      </c>
      <c r="N14" s="18" t="s">
        <v>62</v>
      </c>
      <c r="O14" s="18" t="s">
        <v>63</v>
      </c>
    </row>
    <row r="15" spans="1:15" ht="35.1" customHeight="1" x14ac:dyDescent="0.15">
      <c r="A15" s="12">
        <v>13</v>
      </c>
      <c r="B15" s="13" t="s">
        <v>67</v>
      </c>
      <c r="C15" s="13" t="str">
        <f>VLOOKUP(B15,[2]data!$B$1:$C$65536,2,0)</f>
        <v>104863190001189</v>
      </c>
      <c r="D15" s="13" t="s">
        <v>65</v>
      </c>
      <c r="E15" s="14" t="s">
        <v>83</v>
      </c>
      <c r="F15" s="14" t="s">
        <v>83</v>
      </c>
      <c r="G15" s="14" t="s">
        <v>83</v>
      </c>
      <c r="H15" s="14" t="s">
        <v>83</v>
      </c>
      <c r="I15" s="14" t="s">
        <v>83</v>
      </c>
      <c r="J15" s="15" t="s">
        <v>81</v>
      </c>
      <c r="K15" s="16" t="s">
        <v>64</v>
      </c>
      <c r="L15" s="18" t="s">
        <v>60</v>
      </c>
      <c r="M15" s="18" t="s">
        <v>61</v>
      </c>
      <c r="N15" s="18" t="s">
        <v>62</v>
      </c>
      <c r="O15" s="18" t="s">
        <v>82</v>
      </c>
    </row>
    <row r="16" spans="1:15" ht="35.1" customHeight="1" x14ac:dyDescent="0.15">
      <c r="A16" s="12">
        <v>14</v>
      </c>
      <c r="B16" s="13" t="s">
        <v>68</v>
      </c>
      <c r="C16" s="13" t="str">
        <f>VLOOKUP(B16,[2]data!$B$1:$C$65536,2,0)</f>
        <v>104863190002277</v>
      </c>
      <c r="D16" s="13" t="s">
        <v>65</v>
      </c>
      <c r="E16" s="14" t="s">
        <v>83</v>
      </c>
      <c r="F16" s="14" t="s">
        <v>83</v>
      </c>
      <c r="G16" s="14" t="s">
        <v>83</v>
      </c>
      <c r="H16" s="14" t="s">
        <v>83</v>
      </c>
      <c r="I16" s="14" t="s">
        <v>83</v>
      </c>
      <c r="J16" s="15" t="s">
        <v>81</v>
      </c>
      <c r="K16" s="16" t="s">
        <v>64</v>
      </c>
      <c r="L16" s="18" t="s">
        <v>60</v>
      </c>
      <c r="M16" s="18" t="s">
        <v>61</v>
      </c>
      <c r="N16" s="18" t="s">
        <v>62</v>
      </c>
      <c r="O16" s="18" t="s">
        <v>82</v>
      </c>
    </row>
    <row r="17" spans="1:15" ht="35.1" customHeight="1" x14ac:dyDescent="0.15">
      <c r="A17" s="12">
        <v>15</v>
      </c>
      <c r="B17" s="13" t="s">
        <v>69</v>
      </c>
      <c r="C17" s="13" t="str">
        <f>VLOOKUP(B17,[2]data!$B$1:$C$65536,2,0)</f>
        <v>104863190002347</v>
      </c>
      <c r="D17" s="13" t="s">
        <v>65</v>
      </c>
      <c r="E17" s="14" t="s">
        <v>83</v>
      </c>
      <c r="F17" s="14" t="s">
        <v>83</v>
      </c>
      <c r="G17" s="14" t="s">
        <v>83</v>
      </c>
      <c r="H17" s="14" t="s">
        <v>83</v>
      </c>
      <c r="I17" s="14" t="s">
        <v>83</v>
      </c>
      <c r="J17" s="15" t="s">
        <v>81</v>
      </c>
      <c r="K17" s="16" t="s">
        <v>64</v>
      </c>
      <c r="L17" s="18" t="s">
        <v>60</v>
      </c>
      <c r="M17" s="18" t="s">
        <v>61</v>
      </c>
      <c r="N17" s="18" t="s">
        <v>62</v>
      </c>
      <c r="O17" s="18" t="s">
        <v>82</v>
      </c>
    </row>
    <row r="18" spans="1:15" ht="35.1" customHeight="1" x14ac:dyDescent="0.15">
      <c r="A18" s="12">
        <v>16</v>
      </c>
      <c r="B18" s="13" t="s">
        <v>70</v>
      </c>
      <c r="C18" s="13" t="str">
        <f>VLOOKUP(B18,[2]data!$B$1:$C$65536,2,0)</f>
        <v>104863190003541</v>
      </c>
      <c r="D18" s="13" t="s">
        <v>65</v>
      </c>
      <c r="E18" s="14" t="s">
        <v>83</v>
      </c>
      <c r="F18" s="14" t="s">
        <v>83</v>
      </c>
      <c r="G18" s="14" t="s">
        <v>83</v>
      </c>
      <c r="H18" s="14" t="s">
        <v>83</v>
      </c>
      <c r="I18" s="14" t="s">
        <v>83</v>
      </c>
      <c r="J18" s="15" t="s">
        <v>81</v>
      </c>
      <c r="K18" s="16" t="s">
        <v>64</v>
      </c>
      <c r="L18" s="18" t="s">
        <v>60</v>
      </c>
      <c r="M18" s="18" t="s">
        <v>61</v>
      </c>
      <c r="N18" s="18" t="s">
        <v>62</v>
      </c>
      <c r="O18" s="18" t="s">
        <v>82</v>
      </c>
    </row>
    <row r="19" spans="1:15" ht="35.1" customHeight="1" x14ac:dyDescent="0.15">
      <c r="A19" s="12">
        <v>17</v>
      </c>
      <c r="B19" s="13" t="s">
        <v>71</v>
      </c>
      <c r="C19" s="13" t="str">
        <f>VLOOKUP(B19,[2]data!$B$1:$C$65536,2,0)</f>
        <v>104863190005940</v>
      </c>
      <c r="D19" s="13" t="s">
        <v>65</v>
      </c>
      <c r="E19" s="14" t="s">
        <v>83</v>
      </c>
      <c r="F19" s="14" t="s">
        <v>83</v>
      </c>
      <c r="G19" s="14" t="s">
        <v>83</v>
      </c>
      <c r="H19" s="14" t="s">
        <v>83</v>
      </c>
      <c r="I19" s="14" t="s">
        <v>83</v>
      </c>
      <c r="J19" s="15" t="s">
        <v>81</v>
      </c>
      <c r="K19" s="16" t="s">
        <v>64</v>
      </c>
      <c r="L19" s="18" t="s">
        <v>60</v>
      </c>
      <c r="M19" s="18" t="s">
        <v>61</v>
      </c>
      <c r="N19" s="18" t="s">
        <v>62</v>
      </c>
      <c r="O19" s="18" t="s">
        <v>82</v>
      </c>
    </row>
    <row r="20" spans="1:15" ht="35.1" customHeight="1" x14ac:dyDescent="0.15">
      <c r="A20" s="12">
        <v>18</v>
      </c>
      <c r="B20" s="13" t="s">
        <v>72</v>
      </c>
      <c r="C20" s="13" t="str">
        <f>VLOOKUP(B20,[2]data!$B$1:$C$65536,2,0)</f>
        <v>104863190000028</v>
      </c>
      <c r="D20" s="13" t="s">
        <v>65</v>
      </c>
      <c r="E20" s="14" t="s">
        <v>83</v>
      </c>
      <c r="F20" s="14" t="s">
        <v>83</v>
      </c>
      <c r="G20" s="14" t="s">
        <v>83</v>
      </c>
      <c r="H20" s="14" t="s">
        <v>83</v>
      </c>
      <c r="I20" s="14" t="s">
        <v>83</v>
      </c>
      <c r="J20" s="15" t="s">
        <v>81</v>
      </c>
      <c r="K20" s="16" t="s">
        <v>64</v>
      </c>
      <c r="L20" s="18" t="s">
        <v>60</v>
      </c>
      <c r="M20" s="18" t="s">
        <v>61</v>
      </c>
      <c r="N20" s="18" t="s">
        <v>62</v>
      </c>
      <c r="O20" s="18" t="s">
        <v>82</v>
      </c>
    </row>
    <row r="21" spans="1:15" ht="35.1" customHeight="1" x14ac:dyDescent="0.15">
      <c r="A21" s="12">
        <v>19</v>
      </c>
      <c r="B21" s="13" t="s">
        <v>73</v>
      </c>
      <c r="C21" s="13" t="str">
        <f>VLOOKUP(B21,[2]data!$B$1:$C$65536,2,0)</f>
        <v>104863190003907</v>
      </c>
      <c r="D21" s="13" t="s">
        <v>65</v>
      </c>
      <c r="E21" s="14" t="s">
        <v>83</v>
      </c>
      <c r="F21" s="14" t="s">
        <v>83</v>
      </c>
      <c r="G21" s="14" t="s">
        <v>83</v>
      </c>
      <c r="H21" s="14" t="s">
        <v>83</v>
      </c>
      <c r="I21" s="14" t="s">
        <v>83</v>
      </c>
      <c r="J21" s="15" t="s">
        <v>81</v>
      </c>
      <c r="K21" s="16" t="s">
        <v>64</v>
      </c>
      <c r="L21" s="18" t="s">
        <v>60</v>
      </c>
      <c r="M21" s="18" t="s">
        <v>61</v>
      </c>
      <c r="N21" s="18" t="s">
        <v>62</v>
      </c>
      <c r="O21" s="18" t="s">
        <v>82</v>
      </c>
    </row>
    <row r="22" spans="1:15" ht="35.1" customHeight="1" x14ac:dyDescent="0.15">
      <c r="A22" s="12">
        <v>20</v>
      </c>
      <c r="B22" s="13" t="s">
        <v>74</v>
      </c>
      <c r="C22" s="13" t="str">
        <f>VLOOKUP(B22,[2]data!$B$1:$C$65536,2,0)</f>
        <v>104863190005187</v>
      </c>
      <c r="D22" s="13" t="s">
        <v>65</v>
      </c>
      <c r="E22" s="14" t="s">
        <v>83</v>
      </c>
      <c r="F22" s="14" t="s">
        <v>83</v>
      </c>
      <c r="G22" s="14" t="s">
        <v>83</v>
      </c>
      <c r="H22" s="14" t="s">
        <v>83</v>
      </c>
      <c r="I22" s="14" t="s">
        <v>83</v>
      </c>
      <c r="J22" s="15" t="s">
        <v>81</v>
      </c>
      <c r="K22" s="16" t="s">
        <v>64</v>
      </c>
      <c r="L22" s="18" t="s">
        <v>60</v>
      </c>
      <c r="M22" s="18" t="s">
        <v>61</v>
      </c>
      <c r="N22" s="18" t="s">
        <v>62</v>
      </c>
      <c r="O22" s="18" t="s">
        <v>82</v>
      </c>
    </row>
    <row r="23" spans="1:15" ht="35.1" customHeight="1" x14ac:dyDescent="0.15">
      <c r="A23" s="12">
        <v>21</v>
      </c>
      <c r="B23" s="13" t="s">
        <v>75</v>
      </c>
      <c r="C23" s="13" t="str">
        <f>VLOOKUP(B23,[2]data!$B$1:$C$65536,2,0)</f>
        <v>104863190005787</v>
      </c>
      <c r="D23" s="13" t="s">
        <v>65</v>
      </c>
      <c r="E23" s="14" t="s">
        <v>83</v>
      </c>
      <c r="F23" s="14" t="s">
        <v>83</v>
      </c>
      <c r="G23" s="14" t="s">
        <v>83</v>
      </c>
      <c r="H23" s="14" t="s">
        <v>83</v>
      </c>
      <c r="I23" s="14" t="s">
        <v>83</v>
      </c>
      <c r="J23" s="15" t="s">
        <v>81</v>
      </c>
      <c r="K23" s="16" t="s">
        <v>64</v>
      </c>
      <c r="L23" s="18" t="s">
        <v>60</v>
      </c>
      <c r="M23" s="18" t="s">
        <v>61</v>
      </c>
      <c r="N23" s="18" t="s">
        <v>62</v>
      </c>
      <c r="O23" s="18" t="s">
        <v>82</v>
      </c>
    </row>
    <row r="24" spans="1:15" ht="35.1" customHeight="1" x14ac:dyDescent="0.15">
      <c r="A24" s="12">
        <v>22</v>
      </c>
      <c r="B24" s="13" t="s">
        <v>76</v>
      </c>
      <c r="C24" s="13" t="str">
        <f>VLOOKUP(B24,[2]data!$B$1:$C$65536,2,0)</f>
        <v>104863190001325</v>
      </c>
      <c r="D24" s="13" t="s">
        <v>65</v>
      </c>
      <c r="E24" s="14" t="s">
        <v>83</v>
      </c>
      <c r="F24" s="14" t="s">
        <v>83</v>
      </c>
      <c r="G24" s="14" t="s">
        <v>83</v>
      </c>
      <c r="H24" s="14" t="s">
        <v>83</v>
      </c>
      <c r="I24" s="14" t="s">
        <v>83</v>
      </c>
      <c r="J24" s="15" t="s">
        <v>81</v>
      </c>
      <c r="K24" s="16" t="s">
        <v>64</v>
      </c>
      <c r="L24" s="18" t="s">
        <v>60</v>
      </c>
      <c r="M24" s="18" t="s">
        <v>61</v>
      </c>
      <c r="N24" s="18" t="s">
        <v>62</v>
      </c>
      <c r="O24" s="18" t="s">
        <v>82</v>
      </c>
    </row>
    <row r="25" spans="1:15" ht="35.1" customHeight="1" x14ac:dyDescent="0.15">
      <c r="A25" s="12">
        <v>23</v>
      </c>
      <c r="B25" s="13" t="s">
        <v>77</v>
      </c>
      <c r="C25" s="13" t="str">
        <f>VLOOKUP(B25,[2]data!$B$1:$C$65536,2,0)</f>
        <v>104863190004605</v>
      </c>
      <c r="D25" s="13" t="s">
        <v>65</v>
      </c>
      <c r="E25" s="14" t="s">
        <v>83</v>
      </c>
      <c r="F25" s="14" t="s">
        <v>83</v>
      </c>
      <c r="G25" s="14" t="s">
        <v>83</v>
      </c>
      <c r="H25" s="14" t="s">
        <v>83</v>
      </c>
      <c r="I25" s="14" t="s">
        <v>83</v>
      </c>
      <c r="J25" s="15" t="s">
        <v>81</v>
      </c>
      <c r="K25" s="16" t="s">
        <v>64</v>
      </c>
      <c r="L25" s="18" t="s">
        <v>60</v>
      </c>
      <c r="M25" s="18" t="s">
        <v>61</v>
      </c>
      <c r="N25" s="18" t="s">
        <v>62</v>
      </c>
      <c r="O25" s="18" t="s">
        <v>82</v>
      </c>
    </row>
    <row r="26" spans="1:15" ht="35.1" customHeight="1" x14ac:dyDescent="0.15">
      <c r="A26" s="12">
        <v>24</v>
      </c>
      <c r="B26" s="13" t="s">
        <v>78</v>
      </c>
      <c r="C26" s="13" t="str">
        <f>VLOOKUP(B26,[2]data!$B$1:$C$65536,2,0)</f>
        <v>104863190006618</v>
      </c>
      <c r="D26" s="13" t="s">
        <v>65</v>
      </c>
      <c r="E26" s="14" t="s">
        <v>83</v>
      </c>
      <c r="F26" s="14" t="s">
        <v>83</v>
      </c>
      <c r="G26" s="14" t="s">
        <v>83</v>
      </c>
      <c r="H26" s="14" t="s">
        <v>83</v>
      </c>
      <c r="I26" s="14" t="s">
        <v>83</v>
      </c>
      <c r="J26" s="15" t="s">
        <v>81</v>
      </c>
      <c r="K26" s="16" t="s">
        <v>64</v>
      </c>
      <c r="L26" s="18" t="s">
        <v>60</v>
      </c>
      <c r="M26" s="18" t="s">
        <v>61</v>
      </c>
      <c r="N26" s="18" t="s">
        <v>62</v>
      </c>
      <c r="O26" s="18" t="s">
        <v>82</v>
      </c>
    </row>
    <row r="27" spans="1:15" ht="35.1" customHeight="1" x14ac:dyDescent="0.15">
      <c r="A27" s="12">
        <v>25</v>
      </c>
      <c r="B27" s="13" t="s">
        <v>79</v>
      </c>
      <c r="C27" s="13" t="str">
        <f>VLOOKUP(B27,[2]data!$B$1:$C$65536,2,0)</f>
        <v>104863190005657</v>
      </c>
      <c r="D27" s="13" t="s">
        <v>65</v>
      </c>
      <c r="E27" s="14" t="s">
        <v>83</v>
      </c>
      <c r="F27" s="14" t="s">
        <v>83</v>
      </c>
      <c r="G27" s="14" t="s">
        <v>83</v>
      </c>
      <c r="H27" s="14" t="s">
        <v>83</v>
      </c>
      <c r="I27" s="14" t="s">
        <v>83</v>
      </c>
      <c r="J27" s="15" t="s">
        <v>81</v>
      </c>
      <c r="K27" s="16" t="s">
        <v>64</v>
      </c>
      <c r="L27" s="18" t="s">
        <v>60</v>
      </c>
      <c r="M27" s="18" t="s">
        <v>61</v>
      </c>
      <c r="N27" s="18" t="s">
        <v>62</v>
      </c>
      <c r="O27" s="18" t="s">
        <v>82</v>
      </c>
    </row>
    <row r="28" spans="1:15" ht="35.1" customHeight="1" x14ac:dyDescent="0.15">
      <c r="A28" s="12">
        <v>26</v>
      </c>
      <c r="B28" s="13" t="s">
        <v>80</v>
      </c>
      <c r="C28" s="13" t="str">
        <f>VLOOKUP(B28,[2]data!$B$1:$C$65536,2,0)</f>
        <v>104863190002389</v>
      </c>
      <c r="D28" s="13" t="s">
        <v>65</v>
      </c>
      <c r="E28" s="14" t="s">
        <v>83</v>
      </c>
      <c r="F28" s="14" t="s">
        <v>83</v>
      </c>
      <c r="G28" s="14" t="s">
        <v>83</v>
      </c>
      <c r="H28" s="14" t="s">
        <v>83</v>
      </c>
      <c r="I28" s="14" t="s">
        <v>83</v>
      </c>
      <c r="J28" s="15" t="s">
        <v>81</v>
      </c>
      <c r="K28" s="16" t="s">
        <v>64</v>
      </c>
      <c r="L28" s="18" t="s">
        <v>60</v>
      </c>
      <c r="M28" s="18" t="s">
        <v>61</v>
      </c>
      <c r="N28" s="18" t="s">
        <v>62</v>
      </c>
      <c r="O28" s="18" t="s">
        <v>82</v>
      </c>
    </row>
    <row r="29" spans="1:15" ht="35.1" customHeight="1" x14ac:dyDescent="0.15">
      <c r="A29" s="12">
        <v>27</v>
      </c>
      <c r="B29" s="13" t="s">
        <v>7</v>
      </c>
      <c r="C29" s="13" t="str">
        <f>VLOOKUP(B29,[1]科博!$B$1:$C$65536,2,0)</f>
        <v>104863190004468</v>
      </c>
      <c r="D29" s="13" t="s">
        <v>65</v>
      </c>
      <c r="E29" s="14">
        <v>15.333333333333334</v>
      </c>
      <c r="F29" s="14">
        <v>29.555555555555557</v>
      </c>
      <c r="G29" s="14">
        <v>28.222222222222221</v>
      </c>
      <c r="H29" s="14">
        <v>9.2222222222222214</v>
      </c>
      <c r="I29" s="15">
        <v>82.333333333333329</v>
      </c>
      <c r="J29" s="15" t="s">
        <v>50</v>
      </c>
      <c r="K29" s="16" t="s">
        <v>83</v>
      </c>
      <c r="L29" s="16" t="s">
        <v>83</v>
      </c>
      <c r="M29" s="16" t="s">
        <v>83</v>
      </c>
      <c r="N29" s="16" t="s">
        <v>83</v>
      </c>
      <c r="O29" s="16" t="s">
        <v>83</v>
      </c>
    </row>
    <row r="30" spans="1:15" ht="35.1" customHeight="1" x14ac:dyDescent="0.15">
      <c r="A30" s="12">
        <v>28</v>
      </c>
      <c r="B30" s="13" t="s">
        <v>16</v>
      </c>
      <c r="C30" s="13" t="str">
        <f>VLOOKUP(B30,[1]科博!$B$1:$C$65536,2,0)</f>
        <v>104863190001167</v>
      </c>
      <c r="D30" s="13" t="s">
        <v>65</v>
      </c>
      <c r="E30" s="14">
        <v>17.888888888888889</v>
      </c>
      <c r="F30" s="14">
        <v>28.111111111111111</v>
      </c>
      <c r="G30" s="14">
        <v>26.666666666666668</v>
      </c>
      <c r="H30" s="14">
        <v>9</v>
      </c>
      <c r="I30" s="15">
        <v>81.666666666666671</v>
      </c>
      <c r="J30" s="15" t="s">
        <v>50</v>
      </c>
      <c r="K30" s="16" t="s">
        <v>83</v>
      </c>
      <c r="L30" s="16" t="s">
        <v>83</v>
      </c>
      <c r="M30" s="16" t="s">
        <v>83</v>
      </c>
      <c r="N30" s="16" t="s">
        <v>83</v>
      </c>
      <c r="O30" s="16" t="s">
        <v>83</v>
      </c>
    </row>
    <row r="31" spans="1:15" ht="35.1" customHeight="1" x14ac:dyDescent="0.15">
      <c r="A31" s="12">
        <v>29</v>
      </c>
      <c r="B31" s="13" t="s">
        <v>9</v>
      </c>
      <c r="C31" s="13" t="str">
        <f>VLOOKUP(B31,[1]科博!$B$1:$C$65536,2,0)</f>
        <v>104863190006494</v>
      </c>
      <c r="D31" s="13" t="s">
        <v>65</v>
      </c>
      <c r="E31" s="14">
        <v>14.666666666666666</v>
      </c>
      <c r="F31" s="14">
        <v>28.555555555555557</v>
      </c>
      <c r="G31" s="14">
        <v>28.888888888888889</v>
      </c>
      <c r="H31" s="14">
        <v>9.2222222222222214</v>
      </c>
      <c r="I31" s="15">
        <v>81.333333333333329</v>
      </c>
      <c r="J31" s="15" t="s">
        <v>50</v>
      </c>
      <c r="K31" s="16" t="s">
        <v>83</v>
      </c>
      <c r="L31" s="16" t="s">
        <v>83</v>
      </c>
      <c r="M31" s="16" t="s">
        <v>83</v>
      </c>
      <c r="N31" s="16" t="s">
        <v>83</v>
      </c>
      <c r="O31" s="16" t="s">
        <v>83</v>
      </c>
    </row>
    <row r="32" spans="1:15" ht="35.1" customHeight="1" x14ac:dyDescent="0.15">
      <c r="A32" s="12">
        <v>30</v>
      </c>
      <c r="B32" s="13" t="s">
        <v>12</v>
      </c>
      <c r="C32" s="13" t="str">
        <f>VLOOKUP(B32,[1]科博!$B$1:$C$65536,2,0)</f>
        <v>104863190002373</v>
      </c>
      <c r="D32" s="13" t="s">
        <v>65</v>
      </c>
      <c r="E32" s="14">
        <v>15.222222222222221</v>
      </c>
      <c r="F32" s="14">
        <v>27.444444444444443</v>
      </c>
      <c r="G32" s="14">
        <v>27.444444444444443</v>
      </c>
      <c r="H32" s="14">
        <v>9</v>
      </c>
      <c r="I32" s="15">
        <v>79.111111111111114</v>
      </c>
      <c r="J32" s="15" t="s">
        <v>50</v>
      </c>
      <c r="K32" s="16" t="s">
        <v>83</v>
      </c>
      <c r="L32" s="16" t="s">
        <v>83</v>
      </c>
      <c r="M32" s="16" t="s">
        <v>83</v>
      </c>
      <c r="N32" s="16" t="s">
        <v>83</v>
      </c>
      <c r="O32" s="16" t="s">
        <v>83</v>
      </c>
    </row>
    <row r="33" spans="1:15" ht="35.1" customHeight="1" x14ac:dyDescent="0.15">
      <c r="A33" s="12">
        <v>31</v>
      </c>
      <c r="B33" s="13" t="s">
        <v>18</v>
      </c>
      <c r="C33" s="13" t="str">
        <f>VLOOKUP(B33,[1]科博!$B$1:$C$65536,2,0)</f>
        <v>104863190005333</v>
      </c>
      <c r="D33" s="13" t="s">
        <v>65</v>
      </c>
      <c r="E33" s="14">
        <v>15.888888888888889</v>
      </c>
      <c r="F33" s="14">
        <v>27.777777777777779</v>
      </c>
      <c r="G33" s="14">
        <v>26.333333333333332</v>
      </c>
      <c r="H33" s="14">
        <v>8.8888888888888893</v>
      </c>
      <c r="I33" s="15">
        <v>78.888888888888886</v>
      </c>
      <c r="J33" s="15" t="s">
        <v>50</v>
      </c>
      <c r="K33" s="16" t="s">
        <v>83</v>
      </c>
      <c r="L33" s="16" t="s">
        <v>83</v>
      </c>
      <c r="M33" s="16" t="s">
        <v>83</v>
      </c>
      <c r="N33" s="16" t="s">
        <v>83</v>
      </c>
      <c r="O33" s="16" t="s">
        <v>83</v>
      </c>
    </row>
    <row r="34" spans="1:15" ht="35.1" customHeight="1" x14ac:dyDescent="0.15">
      <c r="A34" s="12">
        <v>32</v>
      </c>
      <c r="B34" s="13" t="s">
        <v>21</v>
      </c>
      <c r="C34" s="13" t="str">
        <f>VLOOKUP(B34,[1]科博!$B$1:$C$65536,2,0)</f>
        <v>104863190004069</v>
      </c>
      <c r="D34" s="13" t="s">
        <v>65</v>
      </c>
      <c r="E34" s="14">
        <v>14.222222222222221</v>
      </c>
      <c r="F34" s="14">
        <v>27.555555555555557</v>
      </c>
      <c r="G34" s="14">
        <v>27.333333333333332</v>
      </c>
      <c r="H34" s="14">
        <v>8.7777777777777786</v>
      </c>
      <c r="I34" s="15">
        <v>77.888888888888886</v>
      </c>
      <c r="J34" s="15" t="s">
        <v>50</v>
      </c>
      <c r="K34" s="16" t="s">
        <v>83</v>
      </c>
      <c r="L34" s="16" t="s">
        <v>83</v>
      </c>
      <c r="M34" s="16" t="s">
        <v>83</v>
      </c>
      <c r="N34" s="16" t="s">
        <v>83</v>
      </c>
      <c r="O34" s="16" t="s">
        <v>83</v>
      </c>
    </row>
    <row r="35" spans="1:15" ht="35.1" customHeight="1" x14ac:dyDescent="0.15">
      <c r="A35" s="12">
        <v>33</v>
      </c>
      <c r="B35" s="13" t="s">
        <v>17</v>
      </c>
      <c r="C35" s="13" t="str">
        <f>VLOOKUP(B35,[1]科博!$B$1:$C$65536,2,0)</f>
        <v>104863190000492</v>
      </c>
      <c r="D35" s="13" t="s">
        <v>65</v>
      </c>
      <c r="E35" s="14">
        <v>15.222222222222221</v>
      </c>
      <c r="F35" s="14">
        <v>26.888888888888889</v>
      </c>
      <c r="G35" s="14">
        <v>26.666666666666668</v>
      </c>
      <c r="H35" s="14">
        <v>9</v>
      </c>
      <c r="I35" s="15">
        <v>77.777777777777771</v>
      </c>
      <c r="J35" s="15" t="s">
        <v>50</v>
      </c>
      <c r="K35" s="16" t="s">
        <v>83</v>
      </c>
      <c r="L35" s="16" t="s">
        <v>83</v>
      </c>
      <c r="M35" s="16" t="s">
        <v>83</v>
      </c>
      <c r="N35" s="16" t="s">
        <v>83</v>
      </c>
      <c r="O35" s="16" t="s">
        <v>83</v>
      </c>
    </row>
    <row r="36" spans="1:15" ht="35.1" customHeight="1" x14ac:dyDescent="0.15">
      <c r="A36" s="12">
        <v>34</v>
      </c>
      <c r="B36" s="13" t="s">
        <v>42</v>
      </c>
      <c r="C36" s="13" t="str">
        <f>VLOOKUP(B36,[1]科博!$B$1:$C$65536,2,0)</f>
        <v>104863190001390</v>
      </c>
      <c r="D36" s="13" t="s">
        <v>65</v>
      </c>
      <c r="E36" s="14">
        <v>14.222222222222221</v>
      </c>
      <c r="F36" s="14">
        <v>28</v>
      </c>
      <c r="G36" s="14">
        <v>26.222222222222221</v>
      </c>
      <c r="H36" s="14">
        <v>9.2222222222222214</v>
      </c>
      <c r="I36" s="15">
        <v>77.666666666666671</v>
      </c>
      <c r="J36" s="15" t="s">
        <v>50</v>
      </c>
      <c r="K36" s="16" t="s">
        <v>83</v>
      </c>
      <c r="L36" s="16" t="s">
        <v>83</v>
      </c>
      <c r="M36" s="16" t="s">
        <v>83</v>
      </c>
      <c r="N36" s="16" t="s">
        <v>83</v>
      </c>
      <c r="O36" s="16" t="s">
        <v>83</v>
      </c>
    </row>
    <row r="37" spans="1:15" ht="35.1" customHeight="1" x14ac:dyDescent="0.15">
      <c r="A37" s="12">
        <v>35</v>
      </c>
      <c r="B37" s="13" t="s">
        <v>10</v>
      </c>
      <c r="C37" s="13" t="str">
        <f>VLOOKUP(B37,[1]科博!$B$1:$C$65536,2,0)</f>
        <v>104863190000838</v>
      </c>
      <c r="D37" s="13" t="s">
        <v>65</v>
      </c>
      <c r="E37" s="14">
        <v>13.555555555555555</v>
      </c>
      <c r="F37" s="14">
        <v>28</v>
      </c>
      <c r="G37" s="14">
        <v>25.888888888888889</v>
      </c>
      <c r="H37" s="14">
        <v>9.2222222222222214</v>
      </c>
      <c r="I37" s="15">
        <v>76.666666666666671</v>
      </c>
      <c r="J37" s="15" t="s">
        <v>50</v>
      </c>
      <c r="K37" s="16" t="s">
        <v>83</v>
      </c>
      <c r="L37" s="16" t="s">
        <v>83</v>
      </c>
      <c r="M37" s="16" t="s">
        <v>83</v>
      </c>
      <c r="N37" s="16" t="s">
        <v>83</v>
      </c>
      <c r="O37" s="16" t="s">
        <v>83</v>
      </c>
    </row>
    <row r="39" spans="1:15" ht="35.1" customHeight="1" x14ac:dyDescent="0.15">
      <c r="A39" s="6"/>
      <c r="B39" s="7"/>
      <c r="C39" s="7"/>
      <c r="D39" s="7"/>
    </row>
    <row r="40" spans="1:15" ht="35.1" customHeight="1" x14ac:dyDescent="0.15">
      <c r="B40" s="8"/>
      <c r="C40" s="8"/>
      <c r="D40" s="8"/>
    </row>
  </sheetData>
  <autoFilter ref="A2:BF37" xr:uid="{EDCC1FF7-0D71-4EFB-B313-FDFFEB7C0128}">
    <sortState ref="A3:BF37">
      <sortCondition descending="1" ref="I2"/>
    </sortState>
  </autoFilter>
  <mergeCells count="1">
    <mergeCell ref="A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A2169-E439-41B2-AA85-EE286F7F696C}">
  <sheetPr>
    <pageSetUpPr fitToPage="1"/>
  </sheetPr>
  <dimension ref="A1:O23"/>
  <sheetViews>
    <sheetView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Q20" sqref="Q20"/>
    </sheetView>
  </sheetViews>
  <sheetFormatPr defaultColWidth="9" defaultRowHeight="35.1" customHeight="1" x14ac:dyDescent="0.15"/>
  <cols>
    <col min="1" max="1" width="8" style="1" customWidth="1"/>
    <col min="2" max="2" width="13.25" style="3" customWidth="1"/>
    <col min="3" max="3" width="18.375" style="3" customWidth="1"/>
    <col min="4" max="4" width="15" style="3" customWidth="1"/>
    <col min="5" max="5" width="13.25" style="4" customWidth="1"/>
    <col min="6" max="6" width="13.75" style="19" customWidth="1"/>
    <col min="7" max="8" width="13.25" style="19" customWidth="1"/>
    <col min="9" max="9" width="10.625" style="19" customWidth="1"/>
    <col min="10" max="11" width="13.25" style="1" customWidth="1"/>
    <col min="12" max="12" width="9" style="3"/>
    <col min="13" max="13" width="12.375" style="3" customWidth="1"/>
    <col min="14" max="15" width="9" style="3"/>
    <col min="16" max="16384" width="9" style="1"/>
  </cols>
  <sheetData>
    <row r="1" spans="1:15" ht="35.1" customHeight="1" x14ac:dyDescent="0.1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s="2" customFormat="1" ht="35.1" customHeight="1" x14ac:dyDescent="0.15">
      <c r="A2" s="9" t="s">
        <v>0</v>
      </c>
      <c r="B2" s="10" t="s">
        <v>1</v>
      </c>
      <c r="C2" s="10" t="s">
        <v>53</v>
      </c>
      <c r="D2" s="10" t="s">
        <v>54</v>
      </c>
      <c r="E2" s="11" t="s">
        <v>43</v>
      </c>
      <c r="F2" s="11" t="s">
        <v>44</v>
      </c>
      <c r="G2" s="11" t="s">
        <v>45</v>
      </c>
      <c r="H2" s="11" t="s">
        <v>46</v>
      </c>
      <c r="I2" s="11" t="s">
        <v>47</v>
      </c>
      <c r="J2" s="11" t="s">
        <v>48</v>
      </c>
      <c r="K2" s="11" t="s">
        <v>86</v>
      </c>
      <c r="L2" s="10" t="s">
        <v>56</v>
      </c>
      <c r="M2" s="10" t="s">
        <v>57</v>
      </c>
      <c r="N2" s="10" t="s">
        <v>58</v>
      </c>
      <c r="O2" s="10" t="s">
        <v>59</v>
      </c>
    </row>
    <row r="3" spans="1:15" ht="35.1" customHeight="1" x14ac:dyDescent="0.15">
      <c r="A3" s="16">
        <v>1</v>
      </c>
      <c r="B3" s="16" t="s">
        <v>26</v>
      </c>
      <c r="C3" s="13" t="str">
        <f>VLOOKUP(B3,[1]专博!$C$1:$D$65536,2,0)</f>
        <v>104863190003496</v>
      </c>
      <c r="D3" s="13" t="s">
        <v>65</v>
      </c>
      <c r="E3" s="17">
        <v>18.285714285714285</v>
      </c>
      <c r="F3" s="17">
        <v>32.571428571428569</v>
      </c>
      <c r="G3" s="17">
        <v>32.428571428571431</v>
      </c>
      <c r="H3" s="17">
        <v>9</v>
      </c>
      <c r="I3" s="15">
        <v>92.285714285714292</v>
      </c>
      <c r="J3" s="16" t="s">
        <v>49</v>
      </c>
      <c r="K3" s="16" t="s">
        <v>87</v>
      </c>
      <c r="L3" s="18" t="s">
        <v>60</v>
      </c>
      <c r="M3" s="18" t="s">
        <v>61</v>
      </c>
      <c r="N3" s="18" t="s">
        <v>62</v>
      </c>
      <c r="O3" s="18" t="s">
        <v>63</v>
      </c>
    </row>
    <row r="4" spans="1:15" ht="35.1" customHeight="1" x14ac:dyDescent="0.15">
      <c r="A4" s="16">
        <v>2</v>
      </c>
      <c r="B4" s="16" t="s">
        <v>34</v>
      </c>
      <c r="C4" s="13" t="str">
        <f>VLOOKUP(B4,[1]专博!$C$1:$D$65536,2,0)</f>
        <v>104863190005864</v>
      </c>
      <c r="D4" s="13" t="s">
        <v>65</v>
      </c>
      <c r="E4" s="17">
        <v>18.285714285714285</v>
      </c>
      <c r="F4" s="17">
        <v>32.285714285714285</v>
      </c>
      <c r="G4" s="17">
        <v>32.428571428571431</v>
      </c>
      <c r="H4" s="17">
        <v>9</v>
      </c>
      <c r="I4" s="15">
        <v>92</v>
      </c>
      <c r="J4" s="16" t="s">
        <v>49</v>
      </c>
      <c r="K4" s="16" t="s">
        <v>87</v>
      </c>
      <c r="L4" s="18" t="s">
        <v>60</v>
      </c>
      <c r="M4" s="18" t="s">
        <v>61</v>
      </c>
      <c r="N4" s="18" t="s">
        <v>62</v>
      </c>
      <c r="O4" s="18" t="s">
        <v>63</v>
      </c>
    </row>
    <row r="5" spans="1:15" ht="35.1" customHeight="1" x14ac:dyDescent="0.15">
      <c r="A5" s="16">
        <v>3</v>
      </c>
      <c r="B5" s="16" t="s">
        <v>25</v>
      </c>
      <c r="C5" s="13" t="str">
        <f>VLOOKUP(B5,[1]专博!$C$1:$D$65536,2,0)</f>
        <v>104863190006397</v>
      </c>
      <c r="D5" s="13" t="s">
        <v>65</v>
      </c>
      <c r="E5" s="17">
        <v>18</v>
      </c>
      <c r="F5" s="17">
        <v>32.428571428571431</v>
      </c>
      <c r="G5" s="17">
        <v>32.428571428571431</v>
      </c>
      <c r="H5" s="17">
        <v>9</v>
      </c>
      <c r="I5" s="15">
        <v>91.857142857142861</v>
      </c>
      <c r="J5" s="16" t="s">
        <v>49</v>
      </c>
      <c r="K5" s="16" t="s">
        <v>87</v>
      </c>
      <c r="L5" s="18" t="s">
        <v>60</v>
      </c>
      <c r="M5" s="18" t="s">
        <v>61</v>
      </c>
      <c r="N5" s="18" t="s">
        <v>62</v>
      </c>
      <c r="O5" s="18" t="s">
        <v>63</v>
      </c>
    </row>
    <row r="6" spans="1:15" ht="35.1" customHeight="1" x14ac:dyDescent="0.15">
      <c r="A6" s="16">
        <v>4</v>
      </c>
      <c r="B6" s="16" t="s">
        <v>24</v>
      </c>
      <c r="C6" s="13" t="str">
        <f>VLOOKUP(B6,[1]专博!$C$1:$D$65536,2,0)</f>
        <v>104863190004145</v>
      </c>
      <c r="D6" s="13" t="s">
        <v>65</v>
      </c>
      <c r="E6" s="17">
        <v>18</v>
      </c>
      <c r="F6" s="17">
        <v>32</v>
      </c>
      <c r="G6" s="17">
        <v>32.714285714285715</v>
      </c>
      <c r="H6" s="17">
        <v>8.7142857142857135</v>
      </c>
      <c r="I6" s="15">
        <v>91.428571428571431</v>
      </c>
      <c r="J6" s="16" t="s">
        <v>49</v>
      </c>
      <c r="K6" s="16" t="s">
        <v>87</v>
      </c>
      <c r="L6" s="18" t="s">
        <v>60</v>
      </c>
      <c r="M6" s="18" t="s">
        <v>61</v>
      </c>
      <c r="N6" s="18" t="s">
        <v>62</v>
      </c>
      <c r="O6" s="18" t="s">
        <v>63</v>
      </c>
    </row>
    <row r="7" spans="1:15" ht="35.1" customHeight="1" x14ac:dyDescent="0.15">
      <c r="A7" s="16">
        <v>5</v>
      </c>
      <c r="B7" s="16" t="s">
        <v>28</v>
      </c>
      <c r="C7" s="13" t="str">
        <f>VLOOKUP(B7,[1]专博!$C$1:$D$65536,2,0)</f>
        <v>104863190006144</v>
      </c>
      <c r="D7" s="13" t="s">
        <v>65</v>
      </c>
      <c r="E7" s="17">
        <v>18.142857142857142</v>
      </c>
      <c r="F7" s="17">
        <v>32.428571428571431</v>
      </c>
      <c r="G7" s="17">
        <v>31.857142857142858</v>
      </c>
      <c r="H7" s="17">
        <v>8.8571428571428577</v>
      </c>
      <c r="I7" s="15">
        <v>91.285714285714292</v>
      </c>
      <c r="J7" s="16" t="s">
        <v>49</v>
      </c>
      <c r="K7" s="16" t="s">
        <v>87</v>
      </c>
      <c r="L7" s="18" t="s">
        <v>60</v>
      </c>
      <c r="M7" s="18" t="s">
        <v>61</v>
      </c>
      <c r="N7" s="18" t="s">
        <v>62</v>
      </c>
      <c r="O7" s="18" t="s">
        <v>63</v>
      </c>
    </row>
    <row r="8" spans="1:15" ht="35.1" customHeight="1" x14ac:dyDescent="0.15">
      <c r="A8" s="16">
        <v>6</v>
      </c>
      <c r="B8" s="16" t="s">
        <v>29</v>
      </c>
      <c r="C8" s="13" t="str">
        <f>VLOOKUP(B8,[1]专博!$C$1:$D$65536,2,0)</f>
        <v>104863190001570</v>
      </c>
      <c r="D8" s="13" t="s">
        <v>65</v>
      </c>
      <c r="E8" s="17">
        <v>18</v>
      </c>
      <c r="F8" s="17">
        <v>32.428571428571431</v>
      </c>
      <c r="G8" s="17">
        <v>32.285714285714285</v>
      </c>
      <c r="H8" s="17">
        <v>8.5714285714285712</v>
      </c>
      <c r="I8" s="15">
        <v>91.285714285714292</v>
      </c>
      <c r="J8" s="16" t="s">
        <v>49</v>
      </c>
      <c r="K8" s="16" t="s">
        <v>87</v>
      </c>
      <c r="L8" s="18" t="s">
        <v>60</v>
      </c>
      <c r="M8" s="18" t="s">
        <v>61</v>
      </c>
      <c r="N8" s="18" t="s">
        <v>62</v>
      </c>
      <c r="O8" s="18" t="s">
        <v>63</v>
      </c>
    </row>
    <row r="9" spans="1:15" ht="35.1" customHeight="1" x14ac:dyDescent="0.15">
      <c r="A9" s="16">
        <v>7</v>
      </c>
      <c r="B9" s="16" t="s">
        <v>22</v>
      </c>
      <c r="C9" s="13" t="str">
        <f>VLOOKUP(B9,[1]专博!$C$1:$D$65536,2,0)</f>
        <v>104863190005762</v>
      </c>
      <c r="D9" s="13" t="s">
        <v>65</v>
      </c>
      <c r="E9" s="17">
        <v>18.285714285714285</v>
      </c>
      <c r="F9" s="17">
        <v>32</v>
      </c>
      <c r="G9" s="17">
        <v>31.857142857142858</v>
      </c>
      <c r="H9" s="17">
        <v>8.8571428571428577</v>
      </c>
      <c r="I9" s="15">
        <v>91</v>
      </c>
      <c r="J9" s="16" t="s">
        <v>49</v>
      </c>
      <c r="K9" s="16" t="s">
        <v>87</v>
      </c>
      <c r="L9" s="18" t="s">
        <v>60</v>
      </c>
      <c r="M9" s="18" t="s">
        <v>61</v>
      </c>
      <c r="N9" s="18" t="s">
        <v>62</v>
      </c>
      <c r="O9" s="18" t="s">
        <v>63</v>
      </c>
    </row>
    <row r="10" spans="1:15" ht="35.1" customHeight="1" x14ac:dyDescent="0.15">
      <c r="A10" s="16">
        <v>8</v>
      </c>
      <c r="B10" s="16" t="s">
        <v>27</v>
      </c>
      <c r="C10" s="13" t="str">
        <f>VLOOKUP(B10,[1]专博!$C$1:$D$65536,2,0)</f>
        <v>104863190005274</v>
      </c>
      <c r="D10" s="13" t="s">
        <v>65</v>
      </c>
      <c r="E10" s="17">
        <v>18</v>
      </c>
      <c r="F10" s="17">
        <v>32</v>
      </c>
      <c r="G10" s="17">
        <v>32.142857142857146</v>
      </c>
      <c r="H10" s="17">
        <v>8.8571428571428577</v>
      </c>
      <c r="I10" s="15">
        <v>91</v>
      </c>
      <c r="J10" s="16" t="s">
        <v>49</v>
      </c>
      <c r="K10" s="16" t="s">
        <v>87</v>
      </c>
      <c r="L10" s="18" t="s">
        <v>60</v>
      </c>
      <c r="M10" s="18" t="s">
        <v>61</v>
      </c>
      <c r="N10" s="18" t="s">
        <v>62</v>
      </c>
      <c r="O10" s="18" t="s">
        <v>63</v>
      </c>
    </row>
    <row r="11" spans="1:15" ht="35.1" customHeight="1" x14ac:dyDescent="0.15">
      <c r="A11" s="16">
        <v>9</v>
      </c>
      <c r="B11" s="16" t="s">
        <v>33</v>
      </c>
      <c r="C11" s="13" t="str">
        <f>VLOOKUP(B11,[1]专博!$C$1:$D$65536,2,0)</f>
        <v>104863190003649</v>
      </c>
      <c r="D11" s="13" t="s">
        <v>65</v>
      </c>
      <c r="E11" s="17">
        <v>18.285714285714285</v>
      </c>
      <c r="F11" s="17">
        <v>31.428571428571427</v>
      </c>
      <c r="G11" s="17">
        <v>32</v>
      </c>
      <c r="H11" s="17">
        <v>9.1428571428571423</v>
      </c>
      <c r="I11" s="15">
        <v>90.857142857142861</v>
      </c>
      <c r="J11" s="16" t="s">
        <v>49</v>
      </c>
      <c r="K11" s="16" t="s">
        <v>87</v>
      </c>
      <c r="L11" s="18" t="s">
        <v>60</v>
      </c>
      <c r="M11" s="18" t="s">
        <v>61</v>
      </c>
      <c r="N11" s="18" t="s">
        <v>62</v>
      </c>
      <c r="O11" s="18" t="s">
        <v>63</v>
      </c>
    </row>
    <row r="12" spans="1:15" ht="35.1" customHeight="1" x14ac:dyDescent="0.15">
      <c r="A12" s="16">
        <v>10</v>
      </c>
      <c r="B12" s="16" t="s">
        <v>35</v>
      </c>
      <c r="C12" s="13" t="str">
        <f>VLOOKUP(B12,[1]专博!$C$1:$D$65536,2,0)</f>
        <v>104863190003720</v>
      </c>
      <c r="D12" s="13" t="s">
        <v>65</v>
      </c>
      <c r="E12" s="17">
        <v>18.428571428571427</v>
      </c>
      <c r="F12" s="17">
        <v>31.571428571428573</v>
      </c>
      <c r="G12" s="17">
        <v>31.857142857142858</v>
      </c>
      <c r="H12" s="17">
        <v>9</v>
      </c>
      <c r="I12" s="15">
        <v>90.857142857142861</v>
      </c>
      <c r="J12" s="16" t="s">
        <v>49</v>
      </c>
      <c r="K12" s="16" t="s">
        <v>87</v>
      </c>
      <c r="L12" s="18" t="s">
        <v>60</v>
      </c>
      <c r="M12" s="18" t="s">
        <v>61</v>
      </c>
      <c r="N12" s="18" t="s">
        <v>62</v>
      </c>
      <c r="O12" s="18" t="s">
        <v>63</v>
      </c>
    </row>
    <row r="13" spans="1:15" ht="35.1" customHeight="1" x14ac:dyDescent="0.15">
      <c r="A13" s="16">
        <v>11</v>
      </c>
      <c r="B13" s="16" t="s">
        <v>31</v>
      </c>
      <c r="C13" s="13" t="str">
        <f>VLOOKUP(B13,[1]专博!$C$1:$D$65536,2,0)</f>
        <v>104863190000988</v>
      </c>
      <c r="D13" s="13" t="s">
        <v>65</v>
      </c>
      <c r="E13" s="17">
        <v>18.285714285714285</v>
      </c>
      <c r="F13" s="17">
        <v>31.857142857142858</v>
      </c>
      <c r="G13" s="17">
        <v>32</v>
      </c>
      <c r="H13" s="17">
        <v>8.5714285714285712</v>
      </c>
      <c r="I13" s="15">
        <v>90.714285714285708</v>
      </c>
      <c r="J13" s="16" t="s">
        <v>49</v>
      </c>
      <c r="K13" s="16" t="s">
        <v>87</v>
      </c>
      <c r="L13" s="18" t="s">
        <v>60</v>
      </c>
      <c r="M13" s="18" t="s">
        <v>61</v>
      </c>
      <c r="N13" s="18" t="s">
        <v>62</v>
      </c>
      <c r="O13" s="18" t="s">
        <v>63</v>
      </c>
    </row>
    <row r="14" spans="1:15" ht="35.1" customHeight="1" x14ac:dyDescent="0.15">
      <c r="A14" s="16">
        <v>12</v>
      </c>
      <c r="B14" s="16" t="s">
        <v>30</v>
      </c>
      <c r="C14" s="13" t="str">
        <f>VLOOKUP(B14,[1]专博!$C$1:$D$65536,2,0)</f>
        <v>104863190000768</v>
      </c>
      <c r="D14" s="13" t="s">
        <v>65</v>
      </c>
      <c r="E14" s="17">
        <v>18.571428571428573</v>
      </c>
      <c r="F14" s="17">
        <v>31.285714285714285</v>
      </c>
      <c r="G14" s="17">
        <v>31</v>
      </c>
      <c r="H14" s="17">
        <v>9</v>
      </c>
      <c r="I14" s="15">
        <v>89.857142857142861</v>
      </c>
      <c r="J14" s="16" t="s">
        <v>49</v>
      </c>
      <c r="K14" s="16" t="s">
        <v>87</v>
      </c>
      <c r="L14" s="18" t="s">
        <v>60</v>
      </c>
      <c r="M14" s="18" t="s">
        <v>61</v>
      </c>
      <c r="N14" s="18" t="s">
        <v>62</v>
      </c>
      <c r="O14" s="18" t="s">
        <v>63</v>
      </c>
    </row>
    <row r="15" spans="1:15" ht="35.1" customHeight="1" x14ac:dyDescent="0.15">
      <c r="A15" s="16">
        <v>13</v>
      </c>
      <c r="B15" s="16" t="s">
        <v>32</v>
      </c>
      <c r="C15" s="13" t="str">
        <f>VLOOKUP(B15,[1]专博!$C$1:$D$65536,2,0)</f>
        <v>104863190002538</v>
      </c>
      <c r="D15" s="13" t="s">
        <v>65</v>
      </c>
      <c r="E15" s="17">
        <v>18</v>
      </c>
      <c r="F15" s="17">
        <v>31</v>
      </c>
      <c r="G15" s="17">
        <v>31.714285714285715</v>
      </c>
      <c r="H15" s="17">
        <v>9</v>
      </c>
      <c r="I15" s="15">
        <v>89.714285714285708</v>
      </c>
      <c r="J15" s="16" t="s">
        <v>49</v>
      </c>
      <c r="K15" s="16" t="s">
        <v>87</v>
      </c>
      <c r="L15" s="18" t="s">
        <v>60</v>
      </c>
      <c r="M15" s="18" t="s">
        <v>61</v>
      </c>
      <c r="N15" s="18" t="s">
        <v>62</v>
      </c>
      <c r="O15" s="18" t="s">
        <v>63</v>
      </c>
    </row>
    <row r="16" spans="1:15" ht="35.1" customHeight="1" x14ac:dyDescent="0.15">
      <c r="A16" s="16">
        <v>14</v>
      </c>
      <c r="B16" s="16" t="s">
        <v>23</v>
      </c>
      <c r="C16" s="13" t="str">
        <f>VLOOKUP(B16,[1]专博!$C$1:$D$65536,2,0)</f>
        <v>104863190001181</v>
      </c>
      <c r="D16" s="13" t="s">
        <v>65</v>
      </c>
      <c r="E16" s="17">
        <v>17.285714285714285</v>
      </c>
      <c r="F16" s="17">
        <v>29.857142857142858</v>
      </c>
      <c r="G16" s="17">
        <v>29.285714285714285</v>
      </c>
      <c r="H16" s="17">
        <v>8.4285714285714288</v>
      </c>
      <c r="I16" s="15">
        <v>84.857142857142861</v>
      </c>
      <c r="J16" s="16" t="s">
        <v>50</v>
      </c>
      <c r="K16" s="16" t="s">
        <v>89</v>
      </c>
      <c r="L16" s="16" t="s">
        <v>89</v>
      </c>
      <c r="M16" s="16" t="s">
        <v>89</v>
      </c>
      <c r="N16" s="16" t="s">
        <v>89</v>
      </c>
      <c r="O16" s="16" t="s">
        <v>89</v>
      </c>
    </row>
    <row r="17" spans="1:15" ht="35.1" customHeight="1" x14ac:dyDescent="0.15">
      <c r="A17" s="16">
        <v>15</v>
      </c>
      <c r="B17" s="16" t="s">
        <v>38</v>
      </c>
      <c r="C17" s="13" t="str">
        <f>VLOOKUP(B17,[1]专博!$C$1:$D$65536,2,0)</f>
        <v>104863190005309</v>
      </c>
      <c r="D17" s="13" t="s">
        <v>65</v>
      </c>
      <c r="E17" s="17">
        <v>17</v>
      </c>
      <c r="F17" s="17">
        <v>28.857142857142858</v>
      </c>
      <c r="G17" s="17">
        <v>29.285714285714285</v>
      </c>
      <c r="H17" s="17">
        <v>8.1428571428571423</v>
      </c>
      <c r="I17" s="15">
        <v>83.285714285714292</v>
      </c>
      <c r="J17" s="16" t="s">
        <v>50</v>
      </c>
      <c r="K17" s="16" t="s">
        <v>89</v>
      </c>
      <c r="L17" s="16" t="s">
        <v>89</v>
      </c>
      <c r="M17" s="16" t="s">
        <v>89</v>
      </c>
      <c r="N17" s="16" t="s">
        <v>89</v>
      </c>
      <c r="O17" s="16" t="s">
        <v>89</v>
      </c>
    </row>
    <row r="18" spans="1:15" ht="35.1" customHeight="1" x14ac:dyDescent="0.15">
      <c r="A18" s="16">
        <v>16</v>
      </c>
      <c r="B18" s="16" t="s">
        <v>37</v>
      </c>
      <c r="C18" s="13" t="str">
        <f>VLOOKUP(B18,[1]专博!$C$1:$D$65536,2,0)</f>
        <v>104863190001084</v>
      </c>
      <c r="D18" s="13" t="s">
        <v>65</v>
      </c>
      <c r="E18" s="17">
        <v>17.285714285714285</v>
      </c>
      <c r="F18" s="17">
        <v>27.714285714285715</v>
      </c>
      <c r="G18" s="17">
        <v>27.714285714285715</v>
      </c>
      <c r="H18" s="17">
        <v>8.4285714285714288</v>
      </c>
      <c r="I18" s="15">
        <v>81.142857142857139</v>
      </c>
      <c r="J18" s="16" t="s">
        <v>50</v>
      </c>
      <c r="K18" s="16" t="s">
        <v>89</v>
      </c>
      <c r="L18" s="16" t="s">
        <v>89</v>
      </c>
      <c r="M18" s="16" t="s">
        <v>89</v>
      </c>
      <c r="N18" s="16" t="s">
        <v>89</v>
      </c>
      <c r="O18" s="16" t="s">
        <v>89</v>
      </c>
    </row>
    <row r="19" spans="1:15" ht="35.1" customHeight="1" x14ac:dyDescent="0.15">
      <c r="A19" s="16">
        <v>17</v>
      </c>
      <c r="B19" s="16" t="s">
        <v>39</v>
      </c>
      <c r="C19" s="13" t="str">
        <f>VLOOKUP(B19,[1]专博!$C$1:$D$65536,2,0)</f>
        <v>104863190001302</v>
      </c>
      <c r="D19" s="13" t="s">
        <v>65</v>
      </c>
      <c r="E19" s="17">
        <v>17</v>
      </c>
      <c r="F19" s="17">
        <v>28.285714285714285</v>
      </c>
      <c r="G19" s="17">
        <v>27.857142857142858</v>
      </c>
      <c r="H19" s="17">
        <v>8</v>
      </c>
      <c r="I19" s="15">
        <v>81.142857142857139</v>
      </c>
      <c r="J19" s="16" t="s">
        <v>50</v>
      </c>
      <c r="K19" s="16" t="s">
        <v>89</v>
      </c>
      <c r="L19" s="16" t="s">
        <v>89</v>
      </c>
      <c r="M19" s="16" t="s">
        <v>89</v>
      </c>
      <c r="N19" s="16" t="s">
        <v>89</v>
      </c>
      <c r="O19" s="16" t="s">
        <v>89</v>
      </c>
    </row>
    <row r="20" spans="1:15" ht="35.1" customHeight="1" x14ac:dyDescent="0.15">
      <c r="A20" s="16">
        <v>18</v>
      </c>
      <c r="B20" s="16" t="s">
        <v>36</v>
      </c>
      <c r="C20" s="13" t="str">
        <f>VLOOKUP(B20,[1]专博!$C$1:$D$65536,2,0)</f>
        <v>104863190006323</v>
      </c>
      <c r="D20" s="13" t="s">
        <v>65</v>
      </c>
      <c r="E20" s="17">
        <v>16.571428571428573</v>
      </c>
      <c r="F20" s="17">
        <v>27.714285714285715</v>
      </c>
      <c r="G20" s="17">
        <v>27.857142857142858</v>
      </c>
      <c r="H20" s="17">
        <v>8.5714285714285712</v>
      </c>
      <c r="I20" s="15">
        <v>80.714285714285708</v>
      </c>
      <c r="J20" s="16" t="s">
        <v>50</v>
      </c>
      <c r="K20" s="16" t="s">
        <v>89</v>
      </c>
      <c r="L20" s="16" t="s">
        <v>89</v>
      </c>
      <c r="M20" s="16" t="s">
        <v>89</v>
      </c>
      <c r="N20" s="16" t="s">
        <v>89</v>
      </c>
      <c r="O20" s="16" t="s">
        <v>89</v>
      </c>
    </row>
    <row r="21" spans="1:15" ht="35.1" customHeight="1" x14ac:dyDescent="0.15">
      <c r="A21" s="20"/>
      <c r="B21" s="7"/>
    </row>
    <row r="22" spans="1:15" ht="35.1" customHeight="1" x14ac:dyDescent="0.15">
      <c r="B22" s="21"/>
      <c r="C22" s="7"/>
      <c r="D22" s="7"/>
    </row>
    <row r="23" spans="1:15" ht="35.1" customHeight="1" x14ac:dyDescent="0.15">
      <c r="C23" s="8"/>
      <c r="D23" s="8"/>
    </row>
  </sheetData>
  <autoFilter ref="A2:AT20" xr:uid="{B1B89B1C-277C-416E-8EC9-B70D4A153814}">
    <sortState ref="A3:AT20">
      <sortCondition descending="1" ref="I2"/>
    </sortState>
  </autoFilter>
  <mergeCells count="1">
    <mergeCell ref="A1:M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FA9F2-4D8F-4FE8-B723-12DAF2848DA9}">
  <sheetPr>
    <pageSetUpPr fitToPage="1"/>
  </sheetPr>
  <dimension ref="A1:O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L6" sqref="L6"/>
    </sheetView>
  </sheetViews>
  <sheetFormatPr defaultColWidth="9" defaultRowHeight="35.1" customHeight="1" x14ac:dyDescent="0.15"/>
  <cols>
    <col min="1" max="1" width="8" style="1" customWidth="1"/>
    <col min="2" max="2" width="14.5" style="3" customWidth="1"/>
    <col min="3" max="4" width="15" style="3" customWidth="1"/>
    <col min="5" max="5" width="13.25" style="4" customWidth="1"/>
    <col min="6" max="6" width="13.75" style="19" customWidth="1"/>
    <col min="7" max="8" width="13.25" style="19" customWidth="1"/>
    <col min="9" max="9" width="10.625" style="19" customWidth="1"/>
    <col min="10" max="11" width="13.25" style="1" customWidth="1"/>
    <col min="12" max="12" width="9" style="3"/>
    <col min="13" max="13" width="12.375" style="3" customWidth="1"/>
    <col min="14" max="15" width="9" style="3"/>
    <col min="16" max="16384" width="9" style="1"/>
  </cols>
  <sheetData>
    <row r="1" spans="1:15" ht="35.1" customHeight="1" x14ac:dyDescent="0.15">
      <c r="A1" s="29" t="s">
        <v>85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s="2" customFormat="1" ht="35.1" customHeight="1" x14ac:dyDescent="0.15">
      <c r="A2" s="9" t="s">
        <v>0</v>
      </c>
      <c r="B2" s="10" t="s">
        <v>1</v>
      </c>
      <c r="C2" s="10" t="s">
        <v>53</v>
      </c>
      <c r="D2" s="10" t="s">
        <v>54</v>
      </c>
      <c r="E2" s="11" t="s">
        <v>43</v>
      </c>
      <c r="F2" s="11" t="s">
        <v>44</v>
      </c>
      <c r="G2" s="11" t="s">
        <v>45</v>
      </c>
      <c r="H2" s="11" t="s">
        <v>46</v>
      </c>
      <c r="I2" s="11" t="s">
        <v>47</v>
      </c>
      <c r="J2" s="11" t="s">
        <v>48</v>
      </c>
      <c r="K2" s="11" t="s">
        <v>86</v>
      </c>
      <c r="L2" s="10" t="s">
        <v>56</v>
      </c>
      <c r="M2" s="10" t="s">
        <v>57</v>
      </c>
      <c r="N2" s="10" t="s">
        <v>58</v>
      </c>
      <c r="O2" s="10" t="s">
        <v>59</v>
      </c>
    </row>
    <row r="3" spans="1:15" ht="35.1" customHeight="1" x14ac:dyDescent="0.15">
      <c r="A3" s="16">
        <v>1</v>
      </c>
      <c r="B3" s="16" t="s">
        <v>40</v>
      </c>
      <c r="C3" s="13" t="str">
        <f>VLOOKUP(B3,[1]专博!$C$1:$D$65536,2,0)</f>
        <v>104863190006748</v>
      </c>
      <c r="D3" s="13" t="s">
        <v>65</v>
      </c>
      <c r="E3" s="17">
        <v>17.142857142857142</v>
      </c>
      <c r="F3" s="17">
        <v>29.285714285714285</v>
      </c>
      <c r="G3" s="17">
        <v>29.285714285714285</v>
      </c>
      <c r="H3" s="17">
        <v>8.5714285714285712</v>
      </c>
      <c r="I3" s="15">
        <v>84.285714285714292</v>
      </c>
      <c r="J3" s="16" t="s">
        <v>49</v>
      </c>
      <c r="K3" s="16" t="s">
        <v>87</v>
      </c>
      <c r="L3" s="18" t="s">
        <v>66</v>
      </c>
      <c r="M3" s="18" t="s">
        <v>61</v>
      </c>
      <c r="N3" s="18" t="s">
        <v>62</v>
      </c>
      <c r="O3" s="18" t="s">
        <v>63</v>
      </c>
    </row>
    <row r="4" spans="1:15" ht="35.1" customHeight="1" x14ac:dyDescent="0.15">
      <c r="A4" s="16">
        <v>2</v>
      </c>
      <c r="B4" s="16" t="s">
        <v>41</v>
      </c>
      <c r="C4" s="13" t="str">
        <f>VLOOKUP(B4,[1]专博!$C$1:$D$65536,2,0)</f>
        <v>104863190006804</v>
      </c>
      <c r="D4" s="13" t="s">
        <v>65</v>
      </c>
      <c r="E4" s="17">
        <v>15.571428571428571</v>
      </c>
      <c r="F4" s="17">
        <v>25.857142857142858</v>
      </c>
      <c r="G4" s="17">
        <v>25.714285714285715</v>
      </c>
      <c r="H4" s="17">
        <v>7.7142857142857144</v>
      </c>
      <c r="I4" s="15">
        <v>74.857142857142861</v>
      </c>
      <c r="J4" s="16" t="s">
        <v>50</v>
      </c>
      <c r="K4" s="16" t="s">
        <v>88</v>
      </c>
      <c r="L4" s="18" t="s">
        <v>84</v>
      </c>
      <c r="M4" s="18" t="s">
        <v>84</v>
      </c>
      <c r="N4" s="18" t="s">
        <v>84</v>
      </c>
      <c r="O4" s="18" t="s">
        <v>84</v>
      </c>
    </row>
    <row r="5" spans="1:15" ht="35.1" customHeight="1" x14ac:dyDescent="0.15">
      <c r="B5" s="22"/>
      <c r="C5" s="23"/>
      <c r="D5" s="23"/>
      <c r="E5" s="24"/>
      <c r="F5" s="25"/>
      <c r="G5" s="25"/>
      <c r="H5" s="25"/>
      <c r="I5" s="25"/>
      <c r="J5" s="26"/>
      <c r="K5" s="26"/>
      <c r="L5" s="22"/>
      <c r="M5" s="22"/>
      <c r="N5" s="22"/>
      <c r="O5" s="22"/>
    </row>
    <row r="6" spans="1:15" ht="35.1" customHeight="1" x14ac:dyDescent="0.15">
      <c r="A6" s="20"/>
      <c r="B6" s="27"/>
      <c r="C6" s="22"/>
      <c r="D6" s="22"/>
      <c r="E6" s="24"/>
      <c r="F6" s="25"/>
      <c r="G6" s="25"/>
      <c r="H6" s="25"/>
      <c r="I6" s="25"/>
      <c r="J6" s="26"/>
      <c r="K6" s="26"/>
      <c r="L6" s="22"/>
      <c r="M6" s="22"/>
      <c r="N6" s="22"/>
      <c r="O6" s="22"/>
    </row>
    <row r="7" spans="1:15" ht="35.1" customHeight="1" x14ac:dyDescent="0.15">
      <c r="B7" s="21"/>
      <c r="C7" s="7"/>
      <c r="D7" s="7"/>
    </row>
    <row r="8" spans="1:15" ht="35.1" customHeight="1" x14ac:dyDescent="0.15">
      <c r="C8" s="8"/>
      <c r="D8" s="8"/>
    </row>
  </sheetData>
  <autoFilter ref="A2:AT4" xr:uid="{B1B89B1C-277C-416E-8EC9-B70D4A153814}">
    <sortState ref="A3:AT4">
      <sortCondition descending="1" ref="I2"/>
    </sortState>
  </autoFilter>
  <mergeCells count="1">
    <mergeCell ref="A1:O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科博</vt:lpstr>
      <vt:lpstr>专博</vt:lpstr>
      <vt:lpstr>专项计划</vt:lpstr>
      <vt:lpstr>科博!Print_Titles</vt:lpstr>
      <vt:lpstr>专博!Print_Titles</vt:lpstr>
      <vt:lpstr>专项计划!Print_Titles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2023-05-10T01:17:01Z</dcterms:modified>
</cp:coreProperties>
</file>